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3770" windowHeight="12915" tabRatio="751"/>
  </bookViews>
  <sheets>
    <sheet name="Test Conditions" sheetId="11" r:id="rId1"/>
    <sheet name="Summary" sheetId="2" r:id="rId2"/>
  </sheets>
  <calcPr calcId="145621"/>
</workbook>
</file>

<file path=xl/calcChain.xml><?xml version="1.0" encoding="utf-8"?>
<calcChain xmlns="http://schemas.openxmlformats.org/spreadsheetml/2006/main">
  <c r="N10" i="2" l="1"/>
  <c r="M10" i="2"/>
  <c r="J20" i="2"/>
  <c r="M17" i="2"/>
  <c r="N17" i="2"/>
  <c r="K17" i="2"/>
  <c r="M16" i="2"/>
  <c r="I19" i="2"/>
  <c r="J37" i="2"/>
  <c r="K37" i="2"/>
  <c r="L37" i="2"/>
  <c r="M37" i="2"/>
  <c r="N37" i="2"/>
  <c r="I37" i="2"/>
  <c r="M39" i="2"/>
  <c r="I39" i="2"/>
  <c r="N39" i="2"/>
  <c r="L39" i="2"/>
  <c r="K39" i="2"/>
  <c r="J39" i="2"/>
  <c r="L38" i="2"/>
  <c r="I38" i="2"/>
  <c r="N38" i="2"/>
  <c r="M38" i="2"/>
  <c r="K38" i="2"/>
  <c r="J38" i="2"/>
  <c r="K36" i="2"/>
  <c r="I36" i="2"/>
  <c r="N36" i="2"/>
  <c r="M36" i="2"/>
  <c r="L36" i="2"/>
  <c r="J36" i="2"/>
  <c r="N35" i="2"/>
  <c r="J35" i="2"/>
  <c r="I35" i="2"/>
  <c r="M35" i="2"/>
  <c r="L35" i="2"/>
  <c r="K35" i="2"/>
  <c r="M34" i="2"/>
  <c r="I34" i="2"/>
  <c r="N34" i="2"/>
  <c r="L34" i="2"/>
  <c r="K34" i="2"/>
  <c r="J34" i="2"/>
  <c r="I29" i="2"/>
  <c r="I28" i="2"/>
  <c r="I27" i="2"/>
  <c r="I26" i="2"/>
  <c r="I21" i="2"/>
  <c r="I20" i="2"/>
  <c r="I18" i="2"/>
  <c r="I17" i="2"/>
  <c r="I16" i="2"/>
  <c r="I11" i="2"/>
  <c r="I10" i="2"/>
  <c r="I9" i="2"/>
  <c r="I8" i="2"/>
  <c r="N11" i="2" l="1"/>
  <c r="J11" i="2"/>
  <c r="L10" i="2"/>
  <c r="L11" i="2"/>
  <c r="M8" i="2"/>
  <c r="N8" i="2"/>
  <c r="K8" i="2"/>
  <c r="J8" i="2"/>
  <c r="M9" i="2"/>
  <c r="L9" i="2"/>
  <c r="L8" i="2"/>
  <c r="K10" i="2"/>
  <c r="K11" i="2"/>
  <c r="N9" i="2"/>
  <c r="J10" i="2"/>
  <c r="K9" i="2"/>
  <c r="J9" i="2"/>
  <c r="M11" i="2"/>
  <c r="N29" i="2"/>
  <c r="J29" i="2"/>
  <c r="N28" i="2"/>
  <c r="K28" i="2"/>
  <c r="J28" i="2"/>
  <c r="M28" i="2"/>
  <c r="J26" i="2"/>
  <c r="J27" i="2"/>
  <c r="N27" i="2"/>
  <c r="K27" i="2"/>
  <c r="M27" i="2"/>
  <c r="L27" i="2"/>
  <c r="L28" i="2"/>
  <c r="K29" i="2"/>
  <c r="M29" i="2"/>
  <c r="L29" i="2"/>
  <c r="N26" i="2"/>
  <c r="M26" i="2"/>
  <c r="L26" i="2"/>
  <c r="K26" i="2"/>
  <c r="N21" i="2"/>
  <c r="M21" i="2"/>
  <c r="L21" i="2"/>
  <c r="K21" i="2"/>
  <c r="J21" i="2"/>
  <c r="N20" i="2"/>
  <c r="M20" i="2"/>
  <c r="L20" i="2"/>
  <c r="K20" i="2"/>
  <c r="N19" i="2"/>
  <c r="M19" i="2"/>
  <c r="L19" i="2"/>
  <c r="K19" i="2"/>
  <c r="J19" i="2"/>
  <c r="N18" i="2"/>
  <c r="M18" i="2"/>
  <c r="L18" i="2"/>
  <c r="K18" i="2"/>
  <c r="J18" i="2"/>
  <c r="L17" i="2"/>
  <c r="J17" i="2"/>
  <c r="N16" i="2"/>
  <c r="L16" i="2"/>
  <c r="K16" i="2"/>
  <c r="J16" i="2"/>
</calcChain>
</file>

<file path=xl/sharedStrings.xml><?xml version="1.0" encoding="utf-8"?>
<sst xmlns="http://schemas.openxmlformats.org/spreadsheetml/2006/main" count="95" uniqueCount="38">
  <si>
    <t>Load</t>
  </si>
  <si>
    <t>Pressure</t>
  </si>
  <si>
    <t>Camber</t>
  </si>
  <si>
    <t>0°</t>
  </si>
  <si>
    <t>1°</t>
  </si>
  <si>
    <t>2°</t>
  </si>
  <si>
    <t>3°</t>
  </si>
  <si>
    <t>4°</t>
  </si>
  <si>
    <t>Indy Lights Oval LF - 7902S</t>
  </si>
  <si>
    <r>
      <t>kg mm</t>
    </r>
    <r>
      <rPr>
        <vertAlign val="superscript"/>
        <sz val="10"/>
        <rFont val="Arial"/>
        <family val="2"/>
      </rPr>
      <t>-1</t>
    </r>
  </si>
  <si>
    <r>
      <t>lbs in</t>
    </r>
    <r>
      <rPr>
        <vertAlign val="superscript"/>
        <sz val="10"/>
        <rFont val="Arial"/>
        <family val="2"/>
      </rPr>
      <t>-1</t>
    </r>
  </si>
  <si>
    <t>PSI</t>
  </si>
  <si>
    <t>Indy Lights Oval LR - 7620S</t>
  </si>
  <si>
    <r>
      <t xml:space="preserve">CONFIDENTIAL, PROPRIETARY AND / OR TRADE SECRET INFORMATION.  </t>
    </r>
    <r>
      <rPr>
        <sz val="8"/>
        <rFont val="Arial"/>
        <family val="2"/>
      </rPr>
      <t xml:space="preserve">
The information contained in this document is intended only for the use of the individual to whom it was sent and may contain confidential, proprietary and / or trade secret information that is the property of Cooper Tire and Rubber Company and / or Cooper-Avon Tyres Limited. If the reader of this document  is not the intended recipient, you are hereby notified that you should not read any further, and any dissemination, distribution or copying of this communication is strictly prohibited. Copyright © Unpublished.</t>
    </r>
  </si>
  <si>
    <t>330/631R15</t>
  </si>
  <si>
    <t>240/600R15</t>
  </si>
  <si>
    <t>7902S</t>
  </si>
  <si>
    <t>7620S</t>
  </si>
  <si>
    <t>330/620R15</t>
  </si>
  <si>
    <t>Test Ranges</t>
  </si>
  <si>
    <t>Tyre:</t>
  </si>
  <si>
    <t>Spec:</t>
  </si>
  <si>
    <t>Size:</t>
  </si>
  <si>
    <t>Lights Oval LF</t>
  </si>
  <si>
    <t>0 - 600kg</t>
  </si>
  <si>
    <r>
      <t>0</t>
    </r>
    <r>
      <rPr>
        <sz val="10"/>
        <rFont val="Calibri"/>
        <family val="2"/>
      </rPr>
      <t>° - 4°</t>
    </r>
  </si>
  <si>
    <t>Lights Oval RF</t>
  </si>
  <si>
    <t>0 - 1000kg</t>
  </si>
  <si>
    <t>Lights Oval LR</t>
  </si>
  <si>
    <t>Lights Short Oval RR</t>
  </si>
  <si>
    <t>24 - 18psi</t>
  </si>
  <si>
    <t>40 - 30psi</t>
  </si>
  <si>
    <t xml:space="preserve">  2017 Indy Lights Static Spring Rate Test Conditions</t>
  </si>
  <si>
    <t>8900S</t>
  </si>
  <si>
    <t>8931S</t>
  </si>
  <si>
    <t xml:space="preserve"> Static Spring Rate Summary</t>
  </si>
  <si>
    <t>Indy Lights Oval RF - 8900S</t>
  </si>
  <si>
    <t>Indy Lights Short Oval RR - 8931S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</si>
</sst>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u/>
      <sz val="10"/>
      <color indexed="12"/>
      <name val="Arial"/>
      <family val="2"/>
    </font>
    <font>
      <i/>
      <u/>
      <sz val="9"/>
      <color indexed="12"/>
      <name val="Arial"/>
      <family val="2"/>
    </font>
    <font>
      <b/>
      <sz val="10"/>
      <name val="Arial"/>
      <family val="2"/>
    </font>
    <font>
      <vertAlign val="superscript"/>
      <sz val="10"/>
      <name val="Arial"/>
      <family val="2"/>
    </font>
    <font>
      <sz val="10"/>
      <name val="Arial"/>
      <family val="2"/>
    </font>
    <font>
      <sz val="10"/>
      <color indexed="48"/>
      <name val="Arial"/>
      <family val="2"/>
    </font>
    <font>
      <sz val="10"/>
      <color indexed="10"/>
      <name val="Arial"/>
      <family val="2"/>
    </font>
    <font>
      <b/>
      <sz val="8"/>
      <name val="Arial"/>
      <family val="2"/>
    </font>
    <font>
      <sz val="8"/>
      <name val="Arial"/>
      <family val="2"/>
    </font>
    <font>
      <sz val="14"/>
      <name val="Arial"/>
      <family val="2"/>
    </font>
    <font>
      <sz val="10"/>
      <name val="Calibri"/>
      <family val="2"/>
    </font>
    <font>
      <b/>
      <sz val="16"/>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33">
    <border>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auto="1"/>
      </left>
      <right style="thin">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5" fillId="0" borderId="0"/>
    <xf numFmtId="0" fontId="5" fillId="0" borderId="0"/>
  </cellStyleXfs>
  <cellXfs count="87">
    <xf numFmtId="0" fontId="0" fillId="0" borderId="0" xfId="0"/>
    <xf numFmtId="0" fontId="0" fillId="0" borderId="12" xfId="0" applyBorder="1" applyAlignment="1">
      <alignment horizontal="center"/>
    </xf>
    <xf numFmtId="0" fontId="2" fillId="0" borderId="0" xfId="1" applyNumberFormat="1" applyFont="1" applyBorder="1" applyAlignment="1" applyProtection="1">
      <alignment vertical="center"/>
    </xf>
    <xf numFmtId="0" fontId="5" fillId="0" borderId="5" xfId="0" applyFont="1" applyBorder="1" applyAlignment="1">
      <alignment horizontal="center"/>
    </xf>
    <xf numFmtId="0" fontId="0" fillId="0" borderId="16" xfId="0" applyBorder="1" applyAlignment="1">
      <alignment horizontal="center"/>
    </xf>
    <xf numFmtId="0" fontId="5" fillId="0" borderId="16" xfId="0" applyFont="1" applyBorder="1" applyAlignment="1">
      <alignment horizontal="center"/>
    </xf>
    <xf numFmtId="0" fontId="5" fillId="0" borderId="12" xfId="0" applyFont="1" applyBorder="1" applyAlignment="1">
      <alignment horizontal="center"/>
    </xf>
    <xf numFmtId="0" fontId="5" fillId="0" borderId="5" xfId="0" applyFont="1" applyFill="1" applyBorder="1" applyAlignment="1"/>
    <xf numFmtId="0" fontId="0" fillId="0" borderId="16"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0" fillId="0" borderId="17" xfId="0" applyBorder="1" applyAlignment="1">
      <alignment horizontal="center"/>
    </xf>
    <xf numFmtId="1" fontId="5" fillId="0" borderId="17" xfId="0" applyNumberFormat="1" applyFont="1" applyFill="1" applyBorder="1" applyAlignment="1">
      <alignment horizontal="center"/>
    </xf>
    <xf numFmtId="1" fontId="7" fillId="0" borderId="18" xfId="0" applyNumberFormat="1" applyFont="1" applyFill="1" applyBorder="1" applyAlignment="1">
      <alignment horizontal="center"/>
    </xf>
    <xf numFmtId="1" fontId="7" fillId="0" borderId="19" xfId="0" applyNumberFormat="1" applyFont="1" applyFill="1" applyBorder="1" applyAlignment="1">
      <alignment horizontal="center"/>
    </xf>
    <xf numFmtId="0" fontId="0" fillId="0" borderId="6" xfId="0" applyBorder="1" applyAlignment="1">
      <alignment horizontal="center"/>
    </xf>
    <xf numFmtId="1" fontId="5" fillId="0" borderId="6" xfId="0" applyNumberFormat="1" applyFont="1" applyFill="1" applyBorder="1" applyAlignment="1">
      <alignment horizontal="center"/>
    </xf>
    <xf numFmtId="1" fontId="7" fillId="0" borderId="20" xfId="0" applyNumberFormat="1" applyFont="1" applyFill="1" applyBorder="1" applyAlignment="1">
      <alignment horizontal="center"/>
    </xf>
    <xf numFmtId="1" fontId="7" fillId="0" borderId="21" xfId="0" applyNumberFormat="1" applyFont="1" applyFill="1" applyBorder="1" applyAlignment="1">
      <alignment horizontal="center"/>
    </xf>
    <xf numFmtId="0" fontId="5" fillId="0" borderId="5" xfId="0" applyFont="1" applyBorder="1"/>
    <xf numFmtId="1" fontId="7" fillId="0" borderId="23" xfId="0" applyNumberFormat="1" applyFont="1" applyFill="1" applyBorder="1" applyAlignment="1">
      <alignment horizontal="center"/>
    </xf>
    <xf numFmtId="1" fontId="7" fillId="0" borderId="24" xfId="0" applyNumberFormat="1" applyFont="1" applyFill="1" applyBorder="1" applyAlignment="1">
      <alignment horizontal="center"/>
    </xf>
    <xf numFmtId="0" fontId="0" fillId="0" borderId="0" xfId="0" applyAlignment="1"/>
    <xf numFmtId="0" fontId="0" fillId="0" borderId="0" xfId="0" applyAlignment="1">
      <alignment wrapText="1"/>
    </xf>
    <xf numFmtId="0" fontId="0" fillId="0" borderId="0" xfId="0" applyBorder="1" applyAlignment="1">
      <alignment horizontal="center"/>
    </xf>
    <xf numFmtId="164" fontId="6" fillId="0" borderId="0" xfId="0" applyNumberFormat="1" applyFont="1" applyBorder="1" applyAlignment="1">
      <alignment horizontal="center"/>
    </xf>
    <xf numFmtId="1" fontId="5" fillId="0" borderId="0" xfId="0" applyNumberFormat="1" applyFont="1" applyFill="1" applyBorder="1" applyAlignment="1">
      <alignment horizontal="center"/>
    </xf>
    <xf numFmtId="1" fontId="7" fillId="0" borderId="0" xfId="0" applyNumberFormat="1" applyFont="1" applyFill="1" applyBorder="1" applyAlignment="1">
      <alignment horizontal="center"/>
    </xf>
    <xf numFmtId="1" fontId="7" fillId="0" borderId="25" xfId="0" applyNumberFormat="1" applyFont="1" applyFill="1" applyBorder="1" applyAlignment="1">
      <alignment horizontal="center"/>
    </xf>
    <xf numFmtId="1" fontId="7" fillId="0" borderId="26" xfId="0" applyNumberFormat="1" applyFont="1" applyFill="1" applyBorder="1" applyAlignment="1">
      <alignment horizontal="center"/>
    </xf>
    <xf numFmtId="0" fontId="5" fillId="0" borderId="0" xfId="2"/>
    <xf numFmtId="0" fontId="10" fillId="0" borderId="0" xfId="2" applyFont="1" applyBorder="1" applyAlignment="1">
      <alignment horizontal="center" vertical="center" wrapText="1"/>
    </xf>
    <xf numFmtId="0" fontId="5" fillId="0" borderId="0" xfId="2" applyAlignment="1">
      <alignment wrapText="1"/>
    </xf>
    <xf numFmtId="0" fontId="3" fillId="0" borderId="0" xfId="2" applyFont="1"/>
    <xf numFmtId="0" fontId="3" fillId="0" borderId="0" xfId="2" applyFont="1" applyFill="1" applyBorder="1" applyAlignment="1">
      <alignment horizontal="center"/>
    </xf>
    <xf numFmtId="0" fontId="5" fillId="0" borderId="0" xfId="2" applyFill="1" applyBorder="1"/>
    <xf numFmtId="0" fontId="3" fillId="3" borderId="28" xfId="2" applyFont="1" applyFill="1" applyBorder="1" applyAlignment="1">
      <alignment horizontal="center"/>
    </xf>
    <xf numFmtId="0" fontId="3" fillId="3" borderId="16" xfId="2" applyFont="1" applyFill="1" applyBorder="1" applyAlignment="1">
      <alignment horizontal="center"/>
    </xf>
    <xf numFmtId="49" fontId="3" fillId="3" borderId="29" xfId="2" applyNumberFormat="1" applyFont="1" applyFill="1" applyBorder="1" applyAlignment="1">
      <alignment horizontal="center"/>
    </xf>
    <xf numFmtId="0" fontId="3" fillId="3" borderId="29" xfId="2" applyFont="1" applyFill="1" applyBorder="1" applyAlignment="1">
      <alignment horizontal="center"/>
    </xf>
    <xf numFmtId="0" fontId="3" fillId="3" borderId="30" xfId="2" applyFont="1" applyFill="1" applyBorder="1" applyAlignment="1">
      <alignment horizontal="center"/>
    </xf>
    <xf numFmtId="49" fontId="5" fillId="0" borderId="8" xfId="2" applyNumberFormat="1" applyFont="1" applyFill="1" applyBorder="1" applyAlignment="1">
      <alignment horizontal="center"/>
    </xf>
    <xf numFmtId="49" fontId="5" fillId="0" borderId="22" xfId="2" applyNumberFormat="1" applyFont="1" applyFill="1" applyBorder="1" applyAlignment="1">
      <alignment horizontal="center"/>
    </xf>
    <xf numFmtId="0" fontId="5" fillId="0" borderId="7" xfId="2" applyFont="1" applyFill="1" applyBorder="1" applyAlignment="1">
      <alignment horizontal="center"/>
    </xf>
    <xf numFmtId="0" fontId="5" fillId="0" borderId="31" xfId="2" applyFont="1" applyFill="1" applyBorder="1" applyAlignment="1">
      <alignment horizontal="center"/>
    </xf>
    <xf numFmtId="0" fontId="5" fillId="0" borderId="9" xfId="2" applyFont="1" applyFill="1" applyBorder="1" applyAlignment="1">
      <alignment horizontal="center"/>
    </xf>
    <xf numFmtId="49" fontId="5" fillId="0" borderId="0" xfId="2" applyNumberFormat="1" applyFont="1" applyFill="1" applyBorder="1" applyAlignment="1">
      <alignment horizontal="center"/>
    </xf>
    <xf numFmtId="49" fontId="5" fillId="0" borderId="10" xfId="2" applyNumberFormat="1" applyFont="1" applyFill="1" applyBorder="1" applyAlignment="1">
      <alignment horizontal="center"/>
    </xf>
    <xf numFmtId="49" fontId="5" fillId="0" borderId="32" xfId="2" applyNumberFormat="1" applyFont="1" applyFill="1" applyBorder="1" applyAlignment="1">
      <alignment horizontal="center"/>
    </xf>
    <xf numFmtId="0" fontId="5" fillId="0" borderId="11" xfId="2" applyFont="1" applyFill="1" applyBorder="1" applyAlignment="1">
      <alignment horizontal="center"/>
    </xf>
    <xf numFmtId="0" fontId="5" fillId="0" borderId="30" xfId="2" applyFont="1" applyFill="1" applyBorder="1" applyAlignment="1">
      <alignment horizontal="center"/>
    </xf>
    <xf numFmtId="0" fontId="5" fillId="0" borderId="0" xfId="2" applyNumberFormat="1" applyFont="1" applyFill="1" applyBorder="1" applyAlignment="1">
      <alignment horizontal="center"/>
    </xf>
    <xf numFmtId="164" fontId="5" fillId="0" borderId="0" xfId="2" applyNumberFormat="1" applyFont="1" applyFill="1" applyBorder="1" applyAlignment="1">
      <alignment horizontal="center"/>
    </xf>
    <xf numFmtId="0" fontId="5" fillId="0" borderId="0" xfId="2" applyNumberFormat="1" applyFont="1" applyFill="1" applyBorder="1" applyAlignment="1">
      <alignment horizontal="center" vertical="top" wrapText="1"/>
    </xf>
    <xf numFmtId="0" fontId="5" fillId="0" borderId="0" xfId="2" applyFont="1" applyFill="1" applyBorder="1" applyAlignment="1">
      <alignment horizontal="center"/>
    </xf>
    <xf numFmtId="49" fontId="3" fillId="0" borderId="0" xfId="2" applyNumberFormat="1" applyFont="1" applyFill="1" applyBorder="1" applyAlignment="1">
      <alignment horizontal="center"/>
    </xf>
    <xf numFmtId="0" fontId="8" fillId="0" borderId="0" xfId="2" applyNumberFormat="1" applyFont="1" applyBorder="1" applyAlignment="1">
      <alignment horizontal="center" vertical="top" wrapText="1"/>
    </xf>
    <xf numFmtId="0" fontId="5" fillId="0" borderId="0" xfId="2" applyAlignment="1"/>
    <xf numFmtId="0" fontId="3" fillId="0" borderId="0" xfId="2" applyNumberFormat="1" applyFont="1" applyFill="1" applyBorder="1" applyAlignment="1">
      <alignment horizontal="center" wrapText="1"/>
    </xf>
    <xf numFmtId="0" fontId="5" fillId="0" borderId="0" xfId="2" applyAlignment="1">
      <alignment horizontal="center"/>
    </xf>
    <xf numFmtId="0" fontId="3" fillId="0" borderId="0" xfId="2" applyNumberFormat="1" applyFont="1" applyFill="1" applyBorder="1" applyAlignment="1">
      <alignment horizontal="center" vertical="top" wrapText="1"/>
    </xf>
    <xf numFmtId="0" fontId="5" fillId="0" borderId="0" xfId="2" applyFill="1" applyBorder="1" applyAlignment="1">
      <alignment horizontal="center"/>
    </xf>
    <xf numFmtId="164" fontId="6" fillId="0" borderId="21" xfId="0" applyNumberFormat="1" applyFont="1" applyBorder="1" applyAlignment="1">
      <alignment horizontal="center"/>
    </xf>
    <xf numFmtId="164" fontId="6" fillId="0" borderId="27" xfId="0" applyNumberFormat="1" applyFont="1" applyBorder="1" applyAlignment="1">
      <alignment horizontal="center"/>
    </xf>
    <xf numFmtId="164" fontId="6" fillId="0" borderId="18" xfId="0" applyNumberFormat="1" applyFont="1" applyBorder="1" applyAlignment="1">
      <alignment horizontal="center"/>
    </xf>
    <xf numFmtId="164" fontId="6" fillId="0" borderId="23" xfId="0" applyNumberFormat="1" applyFont="1" applyBorder="1" applyAlignment="1">
      <alignment horizontal="center"/>
    </xf>
    <xf numFmtId="164" fontId="6" fillId="0" borderId="18" xfId="0" applyNumberFormat="1" applyFont="1" applyBorder="1" applyAlignment="1">
      <alignment horizontal="center"/>
    </xf>
    <xf numFmtId="164" fontId="6" fillId="0" borderId="20" xfId="0" applyNumberFormat="1" applyFont="1" applyBorder="1" applyAlignment="1">
      <alignment horizontal="center"/>
    </xf>
    <xf numFmtId="49" fontId="5" fillId="0" borderId="29" xfId="2" applyNumberFormat="1" applyFont="1" applyFill="1" applyBorder="1" applyAlignment="1">
      <alignment horizontal="center"/>
    </xf>
    <xf numFmtId="0" fontId="12" fillId="0" borderId="0" xfId="0" applyNumberFormat="1" applyFont="1" applyAlignment="1">
      <alignment vertical="center" wrapText="1"/>
    </xf>
    <xf numFmtId="0" fontId="3" fillId="3" borderId="14" xfId="2" applyFont="1" applyFill="1" applyBorder="1" applyAlignment="1">
      <alignment horizontal="center"/>
    </xf>
    <xf numFmtId="0" fontId="3" fillId="3" borderId="3" xfId="2" applyFont="1" applyFill="1" applyBorder="1" applyAlignment="1">
      <alignment horizontal="center"/>
    </xf>
    <xf numFmtId="0" fontId="3" fillId="3" borderId="4" xfId="2" applyFont="1" applyFill="1" applyBorder="1" applyAlignment="1">
      <alignment horizontal="center"/>
    </xf>
    <xf numFmtId="0" fontId="8" fillId="0" borderId="0" xfId="2" applyNumberFormat="1" applyFont="1" applyBorder="1" applyAlignment="1">
      <alignment horizontal="center" vertical="center" wrapText="1"/>
    </xf>
    <xf numFmtId="0" fontId="5" fillId="0" borderId="0" xfId="2" applyAlignment="1">
      <alignment vertical="center" wrapText="1"/>
    </xf>
    <xf numFmtId="0" fontId="12" fillId="0" borderId="0" xfId="3" applyFont="1" applyBorder="1" applyAlignment="1">
      <alignment horizontal="center" wrapText="1"/>
    </xf>
    <xf numFmtId="0" fontId="8" fillId="0" borderId="0"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2" borderId="15" xfId="0" applyFill="1"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5" fillId="2" borderId="15" xfId="0" applyFont="1" applyFill="1" applyBorder="1" applyAlignment="1">
      <alignment horizontal="center" wrapText="1"/>
    </xf>
    <xf numFmtId="49" fontId="3" fillId="2" borderId="14" xfId="0" applyNumberFormat="1" applyFont="1" applyFill="1" applyBorder="1" applyAlignment="1">
      <alignment horizontal="center" wrapText="1"/>
    </xf>
    <xf numFmtId="0" fontId="0" fillId="0" borderId="3" xfId="0" applyBorder="1" applyAlignment="1">
      <alignment wrapText="1"/>
    </xf>
    <xf numFmtId="0" fontId="0" fillId="0" borderId="4" xfId="0" applyBorder="1" applyAlignment="1">
      <alignment wrapText="1"/>
    </xf>
    <xf numFmtId="0" fontId="12" fillId="0" borderId="0" xfId="0" applyNumberFormat="1" applyFont="1" applyAlignment="1">
      <alignment horizontal="center" vertical="center" wrapText="1"/>
    </xf>
  </cellXfs>
  <cellStyles count="4">
    <cellStyle name="Hyperlink"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419100</xdr:colOff>
      <xdr:row>11</xdr:row>
      <xdr:rowOff>57150</xdr:rowOff>
    </xdr:from>
    <xdr:to>
      <xdr:col>4</xdr:col>
      <xdr:colOff>371475</xdr:colOff>
      <xdr:row>14</xdr:row>
      <xdr:rowOff>142875</xdr:rowOff>
    </xdr:to>
    <xdr:pic>
      <xdr:nvPicPr>
        <xdr:cNvPr id="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2266950"/>
          <a:ext cx="1819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495300</xdr:colOff>
      <xdr:row>10</xdr:row>
      <xdr:rowOff>123825</xdr:rowOff>
    </xdr:from>
    <xdr:to>
      <xdr:col>7</xdr:col>
      <xdr:colOff>123825</xdr:colOff>
      <xdr:row>15</xdr:row>
      <xdr:rowOff>9525</xdr:rowOff>
    </xdr:to>
    <xdr:pic>
      <xdr:nvPicPr>
        <xdr:cNvPr id="5"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0" y="2171700"/>
          <a:ext cx="20859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95250</xdr:colOff>
      <xdr:row>0</xdr:row>
      <xdr:rowOff>114300</xdr:rowOff>
    </xdr:from>
    <xdr:to>
      <xdr:col>15</xdr:col>
      <xdr:colOff>169008</xdr:colOff>
      <xdr:row>2</xdr:row>
      <xdr:rowOff>180975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1150" y="114300"/>
          <a:ext cx="138820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457200</xdr:colOff>
      <xdr:row>0</xdr:row>
      <xdr:rowOff>66675</xdr:rowOff>
    </xdr:from>
    <xdr:to>
      <xdr:col>4</xdr:col>
      <xdr:colOff>36116</xdr:colOff>
      <xdr:row>3</xdr:row>
      <xdr:rowOff>57150</xdr:rowOff>
    </xdr:to>
    <xdr:pic>
      <xdr:nvPicPr>
        <xdr:cNvPr id="5"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66675"/>
          <a:ext cx="1341041"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U31"/>
  <sheetViews>
    <sheetView showGridLines="0" tabSelected="1" zoomScaleNormal="100" workbookViewId="0">
      <selection activeCell="B52" sqref="B52"/>
    </sheetView>
  </sheetViews>
  <sheetFormatPr defaultRowHeight="12.75" x14ac:dyDescent="0.2"/>
  <cols>
    <col min="1" max="1" width="9.140625" style="30"/>
    <col min="2" max="2" width="13.140625" style="30" customWidth="1"/>
    <col min="3" max="3" width="18.5703125" style="30" bestFit="1" customWidth="1"/>
    <col min="4" max="4" width="9.42578125" style="30" customWidth="1"/>
    <col min="5" max="5" width="11.7109375" style="30" customWidth="1"/>
    <col min="6" max="6" width="10.28515625" style="30" customWidth="1"/>
    <col min="7" max="7" width="14.85546875" style="30" bestFit="1" customWidth="1"/>
    <col min="8" max="257" width="9.140625" style="30"/>
    <col min="258" max="258" width="13.140625" style="30" customWidth="1"/>
    <col min="259" max="259" width="15" style="30" bestFit="1" customWidth="1"/>
    <col min="260" max="260" width="9.42578125" style="30" customWidth="1"/>
    <col min="261" max="261" width="11.7109375" style="30" customWidth="1"/>
    <col min="262" max="262" width="10.28515625" style="30" customWidth="1"/>
    <col min="263" max="263" width="14.85546875" style="30" bestFit="1" customWidth="1"/>
    <col min="264" max="513" width="9.140625" style="30"/>
    <col min="514" max="514" width="13.140625" style="30" customWidth="1"/>
    <col min="515" max="515" width="15" style="30" bestFit="1" customWidth="1"/>
    <col min="516" max="516" width="9.42578125" style="30" customWidth="1"/>
    <col min="517" max="517" width="11.7109375" style="30" customWidth="1"/>
    <col min="518" max="518" width="10.28515625" style="30" customWidth="1"/>
    <col min="519" max="519" width="14.85546875" style="30" bestFit="1" customWidth="1"/>
    <col min="520" max="769" width="9.140625" style="30"/>
    <col min="770" max="770" width="13.140625" style="30" customWidth="1"/>
    <col min="771" max="771" width="15" style="30" bestFit="1" customWidth="1"/>
    <col min="772" max="772" width="9.42578125" style="30" customWidth="1"/>
    <col min="773" max="773" width="11.7109375" style="30" customWidth="1"/>
    <col min="774" max="774" width="10.28515625" style="30" customWidth="1"/>
    <col min="775" max="775" width="14.85546875" style="30" bestFit="1" customWidth="1"/>
    <col min="776" max="1025" width="9.140625" style="30"/>
    <col min="1026" max="1026" width="13.140625" style="30" customWidth="1"/>
    <col min="1027" max="1027" width="15" style="30" bestFit="1" customWidth="1"/>
    <col min="1028" max="1028" width="9.42578125" style="30" customWidth="1"/>
    <col min="1029" max="1029" width="11.7109375" style="30" customWidth="1"/>
    <col min="1030" max="1030" width="10.28515625" style="30" customWidth="1"/>
    <col min="1031" max="1031" width="14.85546875" style="30" bestFit="1" customWidth="1"/>
    <col min="1032" max="1281" width="9.140625" style="30"/>
    <col min="1282" max="1282" width="13.140625" style="30" customWidth="1"/>
    <col min="1283" max="1283" width="15" style="30" bestFit="1" customWidth="1"/>
    <col min="1284" max="1284" width="9.42578125" style="30" customWidth="1"/>
    <col min="1285" max="1285" width="11.7109375" style="30" customWidth="1"/>
    <col min="1286" max="1286" width="10.28515625" style="30" customWidth="1"/>
    <col min="1287" max="1287" width="14.85546875" style="30" bestFit="1" customWidth="1"/>
    <col min="1288" max="1537" width="9.140625" style="30"/>
    <col min="1538" max="1538" width="13.140625" style="30" customWidth="1"/>
    <col min="1539" max="1539" width="15" style="30" bestFit="1" customWidth="1"/>
    <col min="1540" max="1540" width="9.42578125" style="30" customWidth="1"/>
    <col min="1541" max="1541" width="11.7109375" style="30" customWidth="1"/>
    <col min="1542" max="1542" width="10.28515625" style="30" customWidth="1"/>
    <col min="1543" max="1543" width="14.85546875" style="30" bestFit="1" customWidth="1"/>
    <col min="1544" max="1793" width="9.140625" style="30"/>
    <col min="1794" max="1794" width="13.140625" style="30" customWidth="1"/>
    <col min="1795" max="1795" width="15" style="30" bestFit="1" customWidth="1"/>
    <col min="1796" max="1796" width="9.42578125" style="30" customWidth="1"/>
    <col min="1797" max="1797" width="11.7109375" style="30" customWidth="1"/>
    <col min="1798" max="1798" width="10.28515625" style="30" customWidth="1"/>
    <col min="1799" max="1799" width="14.85546875" style="30" bestFit="1" customWidth="1"/>
    <col min="1800" max="2049" width="9.140625" style="30"/>
    <col min="2050" max="2050" width="13.140625" style="30" customWidth="1"/>
    <col min="2051" max="2051" width="15" style="30" bestFit="1" customWidth="1"/>
    <col min="2052" max="2052" width="9.42578125" style="30" customWidth="1"/>
    <col min="2053" max="2053" width="11.7109375" style="30" customWidth="1"/>
    <col min="2054" max="2054" width="10.28515625" style="30" customWidth="1"/>
    <col min="2055" max="2055" width="14.85546875" style="30" bestFit="1" customWidth="1"/>
    <col min="2056" max="2305" width="9.140625" style="30"/>
    <col min="2306" max="2306" width="13.140625" style="30" customWidth="1"/>
    <col min="2307" max="2307" width="15" style="30" bestFit="1" customWidth="1"/>
    <col min="2308" max="2308" width="9.42578125" style="30" customWidth="1"/>
    <col min="2309" max="2309" width="11.7109375" style="30" customWidth="1"/>
    <col min="2310" max="2310" width="10.28515625" style="30" customWidth="1"/>
    <col min="2311" max="2311" width="14.85546875" style="30" bestFit="1" customWidth="1"/>
    <col min="2312" max="2561" width="9.140625" style="30"/>
    <col min="2562" max="2562" width="13.140625" style="30" customWidth="1"/>
    <col min="2563" max="2563" width="15" style="30" bestFit="1" customWidth="1"/>
    <col min="2564" max="2564" width="9.42578125" style="30" customWidth="1"/>
    <col min="2565" max="2565" width="11.7109375" style="30" customWidth="1"/>
    <col min="2566" max="2566" width="10.28515625" style="30" customWidth="1"/>
    <col min="2567" max="2567" width="14.85546875" style="30" bestFit="1" customWidth="1"/>
    <col min="2568" max="2817" width="9.140625" style="30"/>
    <col min="2818" max="2818" width="13.140625" style="30" customWidth="1"/>
    <col min="2819" max="2819" width="15" style="30" bestFit="1" customWidth="1"/>
    <col min="2820" max="2820" width="9.42578125" style="30" customWidth="1"/>
    <col min="2821" max="2821" width="11.7109375" style="30" customWidth="1"/>
    <col min="2822" max="2822" width="10.28515625" style="30" customWidth="1"/>
    <col min="2823" max="2823" width="14.85546875" style="30" bestFit="1" customWidth="1"/>
    <col min="2824" max="3073" width="9.140625" style="30"/>
    <col min="3074" max="3074" width="13.140625" style="30" customWidth="1"/>
    <col min="3075" max="3075" width="15" style="30" bestFit="1" customWidth="1"/>
    <col min="3076" max="3076" width="9.42578125" style="30" customWidth="1"/>
    <col min="3077" max="3077" width="11.7109375" style="30" customWidth="1"/>
    <col min="3078" max="3078" width="10.28515625" style="30" customWidth="1"/>
    <col min="3079" max="3079" width="14.85546875" style="30" bestFit="1" customWidth="1"/>
    <col min="3080" max="3329" width="9.140625" style="30"/>
    <col min="3330" max="3330" width="13.140625" style="30" customWidth="1"/>
    <col min="3331" max="3331" width="15" style="30" bestFit="1" customWidth="1"/>
    <col min="3332" max="3332" width="9.42578125" style="30" customWidth="1"/>
    <col min="3333" max="3333" width="11.7109375" style="30" customWidth="1"/>
    <col min="3334" max="3334" width="10.28515625" style="30" customWidth="1"/>
    <col min="3335" max="3335" width="14.85546875" style="30" bestFit="1" customWidth="1"/>
    <col min="3336" max="3585" width="9.140625" style="30"/>
    <col min="3586" max="3586" width="13.140625" style="30" customWidth="1"/>
    <col min="3587" max="3587" width="15" style="30" bestFit="1" customWidth="1"/>
    <col min="3588" max="3588" width="9.42578125" style="30" customWidth="1"/>
    <col min="3589" max="3589" width="11.7109375" style="30" customWidth="1"/>
    <col min="3590" max="3590" width="10.28515625" style="30" customWidth="1"/>
    <col min="3591" max="3591" width="14.85546875" style="30" bestFit="1" customWidth="1"/>
    <col min="3592" max="3841" width="9.140625" style="30"/>
    <col min="3842" max="3842" width="13.140625" style="30" customWidth="1"/>
    <col min="3843" max="3843" width="15" style="30" bestFit="1" customWidth="1"/>
    <col min="3844" max="3844" width="9.42578125" style="30" customWidth="1"/>
    <col min="3845" max="3845" width="11.7109375" style="30" customWidth="1"/>
    <col min="3846" max="3846" width="10.28515625" style="30" customWidth="1"/>
    <col min="3847" max="3847" width="14.85546875" style="30" bestFit="1" customWidth="1"/>
    <col min="3848" max="4097" width="9.140625" style="30"/>
    <col min="4098" max="4098" width="13.140625" style="30" customWidth="1"/>
    <col min="4099" max="4099" width="15" style="30" bestFit="1" customWidth="1"/>
    <col min="4100" max="4100" width="9.42578125" style="30" customWidth="1"/>
    <col min="4101" max="4101" width="11.7109375" style="30" customWidth="1"/>
    <col min="4102" max="4102" width="10.28515625" style="30" customWidth="1"/>
    <col min="4103" max="4103" width="14.85546875" style="30" bestFit="1" customWidth="1"/>
    <col min="4104" max="4353" width="9.140625" style="30"/>
    <col min="4354" max="4354" width="13.140625" style="30" customWidth="1"/>
    <col min="4355" max="4355" width="15" style="30" bestFit="1" customWidth="1"/>
    <col min="4356" max="4356" width="9.42578125" style="30" customWidth="1"/>
    <col min="4357" max="4357" width="11.7109375" style="30" customWidth="1"/>
    <col min="4358" max="4358" width="10.28515625" style="30" customWidth="1"/>
    <col min="4359" max="4359" width="14.85546875" style="30" bestFit="1" customWidth="1"/>
    <col min="4360" max="4609" width="9.140625" style="30"/>
    <col min="4610" max="4610" width="13.140625" style="30" customWidth="1"/>
    <col min="4611" max="4611" width="15" style="30" bestFit="1" customWidth="1"/>
    <col min="4612" max="4612" width="9.42578125" style="30" customWidth="1"/>
    <col min="4613" max="4613" width="11.7109375" style="30" customWidth="1"/>
    <col min="4614" max="4614" width="10.28515625" style="30" customWidth="1"/>
    <col min="4615" max="4615" width="14.85546875" style="30" bestFit="1" customWidth="1"/>
    <col min="4616" max="4865" width="9.140625" style="30"/>
    <col min="4866" max="4866" width="13.140625" style="30" customWidth="1"/>
    <col min="4867" max="4867" width="15" style="30" bestFit="1" customWidth="1"/>
    <col min="4868" max="4868" width="9.42578125" style="30" customWidth="1"/>
    <col min="4869" max="4869" width="11.7109375" style="30" customWidth="1"/>
    <col min="4870" max="4870" width="10.28515625" style="30" customWidth="1"/>
    <col min="4871" max="4871" width="14.85546875" style="30" bestFit="1" customWidth="1"/>
    <col min="4872" max="5121" width="9.140625" style="30"/>
    <col min="5122" max="5122" width="13.140625" style="30" customWidth="1"/>
    <col min="5123" max="5123" width="15" style="30" bestFit="1" customWidth="1"/>
    <col min="5124" max="5124" width="9.42578125" style="30" customWidth="1"/>
    <col min="5125" max="5125" width="11.7109375" style="30" customWidth="1"/>
    <col min="5126" max="5126" width="10.28515625" style="30" customWidth="1"/>
    <col min="5127" max="5127" width="14.85546875" style="30" bestFit="1" customWidth="1"/>
    <col min="5128" max="5377" width="9.140625" style="30"/>
    <col min="5378" max="5378" width="13.140625" style="30" customWidth="1"/>
    <col min="5379" max="5379" width="15" style="30" bestFit="1" customWidth="1"/>
    <col min="5380" max="5380" width="9.42578125" style="30" customWidth="1"/>
    <col min="5381" max="5381" width="11.7109375" style="30" customWidth="1"/>
    <col min="5382" max="5382" width="10.28515625" style="30" customWidth="1"/>
    <col min="5383" max="5383" width="14.85546875" style="30" bestFit="1" customWidth="1"/>
    <col min="5384" max="5633" width="9.140625" style="30"/>
    <col min="5634" max="5634" width="13.140625" style="30" customWidth="1"/>
    <col min="5635" max="5635" width="15" style="30" bestFit="1" customWidth="1"/>
    <col min="5636" max="5636" width="9.42578125" style="30" customWidth="1"/>
    <col min="5637" max="5637" width="11.7109375" style="30" customWidth="1"/>
    <col min="5638" max="5638" width="10.28515625" style="30" customWidth="1"/>
    <col min="5639" max="5639" width="14.85546875" style="30" bestFit="1" customWidth="1"/>
    <col min="5640" max="5889" width="9.140625" style="30"/>
    <col min="5890" max="5890" width="13.140625" style="30" customWidth="1"/>
    <col min="5891" max="5891" width="15" style="30" bestFit="1" customWidth="1"/>
    <col min="5892" max="5892" width="9.42578125" style="30" customWidth="1"/>
    <col min="5893" max="5893" width="11.7109375" style="30" customWidth="1"/>
    <col min="5894" max="5894" width="10.28515625" style="30" customWidth="1"/>
    <col min="5895" max="5895" width="14.85546875" style="30" bestFit="1" customWidth="1"/>
    <col min="5896" max="6145" width="9.140625" style="30"/>
    <col min="6146" max="6146" width="13.140625" style="30" customWidth="1"/>
    <col min="6147" max="6147" width="15" style="30" bestFit="1" customWidth="1"/>
    <col min="6148" max="6148" width="9.42578125" style="30" customWidth="1"/>
    <col min="6149" max="6149" width="11.7109375" style="30" customWidth="1"/>
    <col min="6150" max="6150" width="10.28515625" style="30" customWidth="1"/>
    <col min="6151" max="6151" width="14.85546875" style="30" bestFit="1" customWidth="1"/>
    <col min="6152" max="6401" width="9.140625" style="30"/>
    <col min="6402" max="6402" width="13.140625" style="30" customWidth="1"/>
    <col min="6403" max="6403" width="15" style="30" bestFit="1" customWidth="1"/>
    <col min="6404" max="6404" width="9.42578125" style="30" customWidth="1"/>
    <col min="6405" max="6405" width="11.7109375" style="30" customWidth="1"/>
    <col min="6406" max="6406" width="10.28515625" style="30" customWidth="1"/>
    <col min="6407" max="6407" width="14.85546875" style="30" bestFit="1" customWidth="1"/>
    <col min="6408" max="6657" width="9.140625" style="30"/>
    <col min="6658" max="6658" width="13.140625" style="30" customWidth="1"/>
    <col min="6659" max="6659" width="15" style="30" bestFit="1" customWidth="1"/>
    <col min="6660" max="6660" width="9.42578125" style="30" customWidth="1"/>
    <col min="6661" max="6661" width="11.7109375" style="30" customWidth="1"/>
    <col min="6662" max="6662" width="10.28515625" style="30" customWidth="1"/>
    <col min="6663" max="6663" width="14.85546875" style="30" bestFit="1" customWidth="1"/>
    <col min="6664" max="6913" width="9.140625" style="30"/>
    <col min="6914" max="6914" width="13.140625" style="30" customWidth="1"/>
    <col min="6915" max="6915" width="15" style="30" bestFit="1" customWidth="1"/>
    <col min="6916" max="6916" width="9.42578125" style="30" customWidth="1"/>
    <col min="6917" max="6917" width="11.7109375" style="30" customWidth="1"/>
    <col min="6918" max="6918" width="10.28515625" style="30" customWidth="1"/>
    <col min="6919" max="6919" width="14.85546875" style="30" bestFit="1" customWidth="1"/>
    <col min="6920" max="7169" width="9.140625" style="30"/>
    <col min="7170" max="7170" width="13.140625" style="30" customWidth="1"/>
    <col min="7171" max="7171" width="15" style="30" bestFit="1" customWidth="1"/>
    <col min="7172" max="7172" width="9.42578125" style="30" customWidth="1"/>
    <col min="7173" max="7173" width="11.7109375" style="30" customWidth="1"/>
    <col min="7174" max="7174" width="10.28515625" style="30" customWidth="1"/>
    <col min="7175" max="7175" width="14.85546875" style="30" bestFit="1" customWidth="1"/>
    <col min="7176" max="7425" width="9.140625" style="30"/>
    <col min="7426" max="7426" width="13.140625" style="30" customWidth="1"/>
    <col min="7427" max="7427" width="15" style="30" bestFit="1" customWidth="1"/>
    <col min="7428" max="7428" width="9.42578125" style="30" customWidth="1"/>
    <col min="7429" max="7429" width="11.7109375" style="30" customWidth="1"/>
    <col min="7430" max="7430" width="10.28515625" style="30" customWidth="1"/>
    <col min="7431" max="7431" width="14.85546875" style="30" bestFit="1" customWidth="1"/>
    <col min="7432" max="7681" width="9.140625" style="30"/>
    <col min="7682" max="7682" width="13.140625" style="30" customWidth="1"/>
    <col min="7683" max="7683" width="15" style="30" bestFit="1" customWidth="1"/>
    <col min="7684" max="7684" width="9.42578125" style="30" customWidth="1"/>
    <col min="7685" max="7685" width="11.7109375" style="30" customWidth="1"/>
    <col min="7686" max="7686" width="10.28515625" style="30" customWidth="1"/>
    <col min="7687" max="7687" width="14.85546875" style="30" bestFit="1" customWidth="1"/>
    <col min="7688" max="7937" width="9.140625" style="30"/>
    <col min="7938" max="7938" width="13.140625" style="30" customWidth="1"/>
    <col min="7939" max="7939" width="15" style="30" bestFit="1" customWidth="1"/>
    <col min="7940" max="7940" width="9.42578125" style="30" customWidth="1"/>
    <col min="7941" max="7941" width="11.7109375" style="30" customWidth="1"/>
    <col min="7942" max="7942" width="10.28515625" style="30" customWidth="1"/>
    <col min="7943" max="7943" width="14.85546875" style="30" bestFit="1" customWidth="1"/>
    <col min="7944" max="8193" width="9.140625" style="30"/>
    <col min="8194" max="8194" width="13.140625" style="30" customWidth="1"/>
    <col min="8195" max="8195" width="15" style="30" bestFit="1" customWidth="1"/>
    <col min="8196" max="8196" width="9.42578125" style="30" customWidth="1"/>
    <col min="8197" max="8197" width="11.7109375" style="30" customWidth="1"/>
    <col min="8198" max="8198" width="10.28515625" style="30" customWidth="1"/>
    <col min="8199" max="8199" width="14.85546875" style="30" bestFit="1" customWidth="1"/>
    <col min="8200" max="8449" width="9.140625" style="30"/>
    <col min="8450" max="8450" width="13.140625" style="30" customWidth="1"/>
    <col min="8451" max="8451" width="15" style="30" bestFit="1" customWidth="1"/>
    <col min="8452" max="8452" width="9.42578125" style="30" customWidth="1"/>
    <col min="8453" max="8453" width="11.7109375" style="30" customWidth="1"/>
    <col min="8454" max="8454" width="10.28515625" style="30" customWidth="1"/>
    <col min="8455" max="8455" width="14.85546875" style="30" bestFit="1" customWidth="1"/>
    <col min="8456" max="8705" width="9.140625" style="30"/>
    <col min="8706" max="8706" width="13.140625" style="30" customWidth="1"/>
    <col min="8707" max="8707" width="15" style="30" bestFit="1" customWidth="1"/>
    <col min="8708" max="8708" width="9.42578125" style="30" customWidth="1"/>
    <col min="8709" max="8709" width="11.7109375" style="30" customWidth="1"/>
    <col min="8710" max="8710" width="10.28515625" style="30" customWidth="1"/>
    <col min="8711" max="8711" width="14.85546875" style="30" bestFit="1" customWidth="1"/>
    <col min="8712" max="8961" width="9.140625" style="30"/>
    <col min="8962" max="8962" width="13.140625" style="30" customWidth="1"/>
    <col min="8963" max="8963" width="15" style="30" bestFit="1" customWidth="1"/>
    <col min="8964" max="8964" width="9.42578125" style="30" customWidth="1"/>
    <col min="8965" max="8965" width="11.7109375" style="30" customWidth="1"/>
    <col min="8966" max="8966" width="10.28515625" style="30" customWidth="1"/>
    <col min="8967" max="8967" width="14.85546875" style="30" bestFit="1" customWidth="1"/>
    <col min="8968" max="9217" width="9.140625" style="30"/>
    <col min="9218" max="9218" width="13.140625" style="30" customWidth="1"/>
    <col min="9219" max="9219" width="15" style="30" bestFit="1" customWidth="1"/>
    <col min="9220" max="9220" width="9.42578125" style="30" customWidth="1"/>
    <col min="9221" max="9221" width="11.7109375" style="30" customWidth="1"/>
    <col min="9222" max="9222" width="10.28515625" style="30" customWidth="1"/>
    <col min="9223" max="9223" width="14.85546875" style="30" bestFit="1" customWidth="1"/>
    <col min="9224" max="9473" width="9.140625" style="30"/>
    <col min="9474" max="9474" width="13.140625" style="30" customWidth="1"/>
    <col min="9475" max="9475" width="15" style="30" bestFit="1" customWidth="1"/>
    <col min="9476" max="9476" width="9.42578125" style="30" customWidth="1"/>
    <col min="9477" max="9477" width="11.7109375" style="30" customWidth="1"/>
    <col min="9478" max="9478" width="10.28515625" style="30" customWidth="1"/>
    <col min="9479" max="9479" width="14.85546875" style="30" bestFit="1" customWidth="1"/>
    <col min="9480" max="9729" width="9.140625" style="30"/>
    <col min="9730" max="9730" width="13.140625" style="30" customWidth="1"/>
    <col min="9731" max="9731" width="15" style="30" bestFit="1" customWidth="1"/>
    <col min="9732" max="9732" width="9.42578125" style="30" customWidth="1"/>
    <col min="9733" max="9733" width="11.7109375" style="30" customWidth="1"/>
    <col min="9734" max="9734" width="10.28515625" style="30" customWidth="1"/>
    <col min="9735" max="9735" width="14.85546875" style="30" bestFit="1" customWidth="1"/>
    <col min="9736" max="9985" width="9.140625" style="30"/>
    <col min="9986" max="9986" width="13.140625" style="30" customWidth="1"/>
    <col min="9987" max="9987" width="15" style="30" bestFit="1" customWidth="1"/>
    <col min="9988" max="9988" width="9.42578125" style="30" customWidth="1"/>
    <col min="9989" max="9989" width="11.7109375" style="30" customWidth="1"/>
    <col min="9990" max="9990" width="10.28515625" style="30" customWidth="1"/>
    <col min="9991" max="9991" width="14.85546875" style="30" bestFit="1" customWidth="1"/>
    <col min="9992" max="10241" width="9.140625" style="30"/>
    <col min="10242" max="10242" width="13.140625" style="30" customWidth="1"/>
    <col min="10243" max="10243" width="15" style="30" bestFit="1" customWidth="1"/>
    <col min="10244" max="10244" width="9.42578125" style="30" customWidth="1"/>
    <col min="10245" max="10245" width="11.7109375" style="30" customWidth="1"/>
    <col min="10246" max="10246" width="10.28515625" style="30" customWidth="1"/>
    <col min="10247" max="10247" width="14.85546875" style="30" bestFit="1" customWidth="1"/>
    <col min="10248" max="10497" width="9.140625" style="30"/>
    <col min="10498" max="10498" width="13.140625" style="30" customWidth="1"/>
    <col min="10499" max="10499" width="15" style="30" bestFit="1" customWidth="1"/>
    <col min="10500" max="10500" width="9.42578125" style="30" customWidth="1"/>
    <col min="10501" max="10501" width="11.7109375" style="30" customWidth="1"/>
    <col min="10502" max="10502" width="10.28515625" style="30" customWidth="1"/>
    <col min="10503" max="10503" width="14.85546875" style="30" bestFit="1" customWidth="1"/>
    <col min="10504" max="10753" width="9.140625" style="30"/>
    <col min="10754" max="10754" width="13.140625" style="30" customWidth="1"/>
    <col min="10755" max="10755" width="15" style="30" bestFit="1" customWidth="1"/>
    <col min="10756" max="10756" width="9.42578125" style="30" customWidth="1"/>
    <col min="10757" max="10757" width="11.7109375" style="30" customWidth="1"/>
    <col min="10758" max="10758" width="10.28515625" style="30" customWidth="1"/>
    <col min="10759" max="10759" width="14.85546875" style="30" bestFit="1" customWidth="1"/>
    <col min="10760" max="11009" width="9.140625" style="30"/>
    <col min="11010" max="11010" width="13.140625" style="30" customWidth="1"/>
    <col min="11011" max="11011" width="15" style="30" bestFit="1" customWidth="1"/>
    <col min="11012" max="11012" width="9.42578125" style="30" customWidth="1"/>
    <col min="11013" max="11013" width="11.7109375" style="30" customWidth="1"/>
    <col min="11014" max="11014" width="10.28515625" style="30" customWidth="1"/>
    <col min="11015" max="11015" width="14.85546875" style="30" bestFit="1" customWidth="1"/>
    <col min="11016" max="11265" width="9.140625" style="30"/>
    <col min="11266" max="11266" width="13.140625" style="30" customWidth="1"/>
    <col min="11267" max="11267" width="15" style="30" bestFit="1" customWidth="1"/>
    <col min="11268" max="11268" width="9.42578125" style="30" customWidth="1"/>
    <col min="11269" max="11269" width="11.7109375" style="30" customWidth="1"/>
    <col min="11270" max="11270" width="10.28515625" style="30" customWidth="1"/>
    <col min="11271" max="11271" width="14.85546875" style="30" bestFit="1" customWidth="1"/>
    <col min="11272" max="11521" width="9.140625" style="30"/>
    <col min="11522" max="11522" width="13.140625" style="30" customWidth="1"/>
    <col min="11523" max="11523" width="15" style="30" bestFit="1" customWidth="1"/>
    <col min="11524" max="11524" width="9.42578125" style="30" customWidth="1"/>
    <col min="11525" max="11525" width="11.7109375" style="30" customWidth="1"/>
    <col min="11526" max="11526" width="10.28515625" style="30" customWidth="1"/>
    <col min="11527" max="11527" width="14.85546875" style="30" bestFit="1" customWidth="1"/>
    <col min="11528" max="11777" width="9.140625" style="30"/>
    <col min="11778" max="11778" width="13.140625" style="30" customWidth="1"/>
    <col min="11779" max="11779" width="15" style="30" bestFit="1" customWidth="1"/>
    <col min="11780" max="11780" width="9.42578125" style="30" customWidth="1"/>
    <col min="11781" max="11781" width="11.7109375" style="30" customWidth="1"/>
    <col min="11782" max="11782" width="10.28515625" style="30" customWidth="1"/>
    <col min="11783" max="11783" width="14.85546875" style="30" bestFit="1" customWidth="1"/>
    <col min="11784" max="12033" width="9.140625" style="30"/>
    <col min="12034" max="12034" width="13.140625" style="30" customWidth="1"/>
    <col min="12035" max="12035" width="15" style="30" bestFit="1" customWidth="1"/>
    <col min="12036" max="12036" width="9.42578125" style="30" customWidth="1"/>
    <col min="12037" max="12037" width="11.7109375" style="30" customWidth="1"/>
    <col min="12038" max="12038" width="10.28515625" style="30" customWidth="1"/>
    <col min="12039" max="12039" width="14.85546875" style="30" bestFit="1" customWidth="1"/>
    <col min="12040" max="12289" width="9.140625" style="30"/>
    <col min="12290" max="12290" width="13.140625" style="30" customWidth="1"/>
    <col min="12291" max="12291" width="15" style="30" bestFit="1" customWidth="1"/>
    <col min="12292" max="12292" width="9.42578125" style="30" customWidth="1"/>
    <col min="12293" max="12293" width="11.7109375" style="30" customWidth="1"/>
    <col min="12294" max="12294" width="10.28515625" style="30" customWidth="1"/>
    <col min="12295" max="12295" width="14.85546875" style="30" bestFit="1" customWidth="1"/>
    <col min="12296" max="12545" width="9.140625" style="30"/>
    <col min="12546" max="12546" width="13.140625" style="30" customWidth="1"/>
    <col min="12547" max="12547" width="15" style="30" bestFit="1" customWidth="1"/>
    <col min="12548" max="12548" width="9.42578125" style="30" customWidth="1"/>
    <col min="12549" max="12549" width="11.7109375" style="30" customWidth="1"/>
    <col min="12550" max="12550" width="10.28515625" style="30" customWidth="1"/>
    <col min="12551" max="12551" width="14.85546875" style="30" bestFit="1" customWidth="1"/>
    <col min="12552" max="12801" width="9.140625" style="30"/>
    <col min="12802" max="12802" width="13.140625" style="30" customWidth="1"/>
    <col min="12803" max="12803" width="15" style="30" bestFit="1" customWidth="1"/>
    <col min="12804" max="12804" width="9.42578125" style="30" customWidth="1"/>
    <col min="12805" max="12805" width="11.7109375" style="30" customWidth="1"/>
    <col min="12806" max="12806" width="10.28515625" style="30" customWidth="1"/>
    <col min="12807" max="12807" width="14.85546875" style="30" bestFit="1" customWidth="1"/>
    <col min="12808" max="13057" width="9.140625" style="30"/>
    <col min="13058" max="13058" width="13.140625" style="30" customWidth="1"/>
    <col min="13059" max="13059" width="15" style="30" bestFit="1" customWidth="1"/>
    <col min="13060" max="13060" width="9.42578125" style="30" customWidth="1"/>
    <col min="13061" max="13061" width="11.7109375" style="30" customWidth="1"/>
    <col min="13062" max="13062" width="10.28515625" style="30" customWidth="1"/>
    <col min="13063" max="13063" width="14.85546875" style="30" bestFit="1" customWidth="1"/>
    <col min="13064" max="13313" width="9.140625" style="30"/>
    <col min="13314" max="13314" width="13.140625" style="30" customWidth="1"/>
    <col min="13315" max="13315" width="15" style="30" bestFit="1" customWidth="1"/>
    <col min="13316" max="13316" width="9.42578125" style="30" customWidth="1"/>
    <col min="13317" max="13317" width="11.7109375" style="30" customWidth="1"/>
    <col min="13318" max="13318" width="10.28515625" style="30" customWidth="1"/>
    <col min="13319" max="13319" width="14.85546875" style="30" bestFit="1" customWidth="1"/>
    <col min="13320" max="13569" width="9.140625" style="30"/>
    <col min="13570" max="13570" width="13.140625" style="30" customWidth="1"/>
    <col min="13571" max="13571" width="15" style="30" bestFit="1" customWidth="1"/>
    <col min="13572" max="13572" width="9.42578125" style="30" customWidth="1"/>
    <col min="13573" max="13573" width="11.7109375" style="30" customWidth="1"/>
    <col min="13574" max="13574" width="10.28515625" style="30" customWidth="1"/>
    <col min="13575" max="13575" width="14.85546875" style="30" bestFit="1" customWidth="1"/>
    <col min="13576" max="13825" width="9.140625" style="30"/>
    <col min="13826" max="13826" width="13.140625" style="30" customWidth="1"/>
    <col min="13827" max="13827" width="15" style="30" bestFit="1" customWidth="1"/>
    <col min="13828" max="13828" width="9.42578125" style="30" customWidth="1"/>
    <col min="13829" max="13829" width="11.7109375" style="30" customWidth="1"/>
    <col min="13830" max="13830" width="10.28515625" style="30" customWidth="1"/>
    <col min="13831" max="13831" width="14.85546875" style="30" bestFit="1" customWidth="1"/>
    <col min="13832" max="14081" width="9.140625" style="30"/>
    <col min="14082" max="14082" width="13.140625" style="30" customWidth="1"/>
    <col min="14083" max="14083" width="15" style="30" bestFit="1" customWidth="1"/>
    <col min="14084" max="14084" width="9.42578125" style="30" customWidth="1"/>
    <col min="14085" max="14085" width="11.7109375" style="30" customWidth="1"/>
    <col min="14086" max="14086" width="10.28515625" style="30" customWidth="1"/>
    <col min="14087" max="14087" width="14.85546875" style="30" bestFit="1" customWidth="1"/>
    <col min="14088" max="14337" width="9.140625" style="30"/>
    <col min="14338" max="14338" width="13.140625" style="30" customWidth="1"/>
    <col min="14339" max="14339" width="15" style="30" bestFit="1" customWidth="1"/>
    <col min="14340" max="14340" width="9.42578125" style="30" customWidth="1"/>
    <col min="14341" max="14341" width="11.7109375" style="30" customWidth="1"/>
    <col min="14342" max="14342" width="10.28515625" style="30" customWidth="1"/>
    <col min="14343" max="14343" width="14.85546875" style="30" bestFit="1" customWidth="1"/>
    <col min="14344" max="14593" width="9.140625" style="30"/>
    <col min="14594" max="14594" width="13.140625" style="30" customWidth="1"/>
    <col min="14595" max="14595" width="15" style="30" bestFit="1" customWidth="1"/>
    <col min="14596" max="14596" width="9.42578125" style="30" customWidth="1"/>
    <col min="14597" max="14597" width="11.7109375" style="30" customWidth="1"/>
    <col min="14598" max="14598" width="10.28515625" style="30" customWidth="1"/>
    <col min="14599" max="14599" width="14.85546875" style="30" bestFit="1" customWidth="1"/>
    <col min="14600" max="14849" width="9.140625" style="30"/>
    <col min="14850" max="14850" width="13.140625" style="30" customWidth="1"/>
    <col min="14851" max="14851" width="15" style="30" bestFit="1" customWidth="1"/>
    <col min="14852" max="14852" width="9.42578125" style="30" customWidth="1"/>
    <col min="14853" max="14853" width="11.7109375" style="30" customWidth="1"/>
    <col min="14854" max="14854" width="10.28515625" style="30" customWidth="1"/>
    <col min="14855" max="14855" width="14.85546875" style="30" bestFit="1" customWidth="1"/>
    <col min="14856" max="15105" width="9.140625" style="30"/>
    <col min="15106" max="15106" width="13.140625" style="30" customWidth="1"/>
    <col min="15107" max="15107" width="15" style="30" bestFit="1" customWidth="1"/>
    <col min="15108" max="15108" width="9.42578125" style="30" customWidth="1"/>
    <col min="15109" max="15109" width="11.7109375" style="30" customWidth="1"/>
    <col min="15110" max="15110" width="10.28515625" style="30" customWidth="1"/>
    <col min="15111" max="15111" width="14.85546875" style="30" bestFit="1" customWidth="1"/>
    <col min="15112" max="15361" width="9.140625" style="30"/>
    <col min="15362" max="15362" width="13.140625" style="30" customWidth="1"/>
    <col min="15363" max="15363" width="15" style="30" bestFit="1" customWidth="1"/>
    <col min="15364" max="15364" width="9.42578125" style="30" customWidth="1"/>
    <col min="15365" max="15365" width="11.7109375" style="30" customWidth="1"/>
    <col min="15366" max="15366" width="10.28515625" style="30" customWidth="1"/>
    <col min="15367" max="15367" width="14.85546875" style="30" bestFit="1" customWidth="1"/>
    <col min="15368" max="15617" width="9.140625" style="30"/>
    <col min="15618" max="15618" width="13.140625" style="30" customWidth="1"/>
    <col min="15619" max="15619" width="15" style="30" bestFit="1" customWidth="1"/>
    <col min="15620" max="15620" width="9.42578125" style="30" customWidth="1"/>
    <col min="15621" max="15621" width="11.7109375" style="30" customWidth="1"/>
    <col min="15622" max="15622" width="10.28515625" style="30" customWidth="1"/>
    <col min="15623" max="15623" width="14.85546875" style="30" bestFit="1" customWidth="1"/>
    <col min="15624" max="15873" width="9.140625" style="30"/>
    <col min="15874" max="15874" width="13.140625" style="30" customWidth="1"/>
    <col min="15875" max="15875" width="15" style="30" bestFit="1" customWidth="1"/>
    <col min="15876" max="15876" width="9.42578125" style="30" customWidth="1"/>
    <col min="15877" max="15877" width="11.7109375" style="30" customWidth="1"/>
    <col min="15878" max="15878" width="10.28515625" style="30" customWidth="1"/>
    <col min="15879" max="15879" width="14.85546875" style="30" bestFit="1" customWidth="1"/>
    <col min="15880" max="16129" width="9.140625" style="30"/>
    <col min="16130" max="16130" width="13.140625" style="30" customWidth="1"/>
    <col min="16131" max="16131" width="15" style="30" bestFit="1" customWidth="1"/>
    <col min="16132" max="16132" width="9.42578125" style="30" customWidth="1"/>
    <col min="16133" max="16133" width="11.7109375" style="30" customWidth="1"/>
    <col min="16134" max="16134" width="10.28515625" style="30" customWidth="1"/>
    <col min="16135" max="16135" width="14.85546875" style="30" bestFit="1" customWidth="1"/>
    <col min="16136" max="16384" width="9.140625" style="30"/>
  </cols>
  <sheetData>
    <row r="1" spans="2:10" ht="12.75" customHeight="1" x14ac:dyDescent="0.2">
      <c r="B1" s="75" t="s">
        <v>32</v>
      </c>
      <c r="C1" s="75"/>
      <c r="D1" s="75"/>
      <c r="E1" s="75"/>
      <c r="F1" s="75"/>
      <c r="G1" s="75"/>
      <c r="H1" s="75"/>
      <c r="I1" s="75"/>
      <c r="J1" s="75"/>
    </row>
    <row r="2" spans="2:10" ht="28.5" customHeight="1" x14ac:dyDescent="0.2">
      <c r="B2" s="75"/>
      <c r="C2" s="75"/>
      <c r="D2" s="75"/>
      <c r="E2" s="75"/>
      <c r="F2" s="75"/>
      <c r="G2" s="75"/>
      <c r="H2" s="75"/>
      <c r="I2" s="75"/>
      <c r="J2" s="75"/>
    </row>
    <row r="3" spans="2:10" ht="28.5" customHeight="1" thickBot="1" x14ac:dyDescent="0.25">
      <c r="B3" s="31"/>
      <c r="C3" s="31"/>
      <c r="D3" s="31"/>
      <c r="E3" s="31"/>
      <c r="F3" s="31"/>
      <c r="G3" s="31"/>
      <c r="H3" s="32"/>
      <c r="I3" s="32"/>
    </row>
    <row r="4" spans="2:10" ht="13.5" thickBot="1" x14ac:dyDescent="0.25">
      <c r="C4" s="33"/>
      <c r="D4" s="33"/>
      <c r="E4" s="34"/>
      <c r="F4" s="70" t="s">
        <v>19</v>
      </c>
      <c r="G4" s="71"/>
      <c r="H4" s="72"/>
      <c r="I4" s="35"/>
    </row>
    <row r="5" spans="2:10" ht="13.5" thickBot="1" x14ac:dyDescent="0.25">
      <c r="C5" s="36" t="s">
        <v>20</v>
      </c>
      <c r="D5" s="37" t="s">
        <v>21</v>
      </c>
      <c r="E5" s="37" t="s">
        <v>22</v>
      </c>
      <c r="F5" s="38" t="s">
        <v>0</v>
      </c>
      <c r="G5" s="39" t="s">
        <v>1</v>
      </c>
      <c r="H5" s="40" t="s">
        <v>2</v>
      </c>
      <c r="I5" s="35"/>
    </row>
    <row r="6" spans="2:10" x14ac:dyDescent="0.2">
      <c r="C6" s="41" t="s">
        <v>23</v>
      </c>
      <c r="D6" s="42" t="s">
        <v>16</v>
      </c>
      <c r="E6" s="42" t="s">
        <v>15</v>
      </c>
      <c r="F6" s="46" t="s">
        <v>24</v>
      </c>
      <c r="G6" s="43" t="s">
        <v>30</v>
      </c>
      <c r="H6" s="44" t="s">
        <v>25</v>
      </c>
      <c r="I6" s="35"/>
    </row>
    <row r="7" spans="2:10" x14ac:dyDescent="0.2">
      <c r="C7" s="41" t="s">
        <v>26</v>
      </c>
      <c r="D7" s="42" t="s">
        <v>33</v>
      </c>
      <c r="E7" s="42" t="s">
        <v>15</v>
      </c>
      <c r="F7" s="46" t="s">
        <v>27</v>
      </c>
      <c r="G7" s="45" t="s">
        <v>31</v>
      </c>
      <c r="H7" s="44" t="s">
        <v>25</v>
      </c>
      <c r="I7" s="35"/>
    </row>
    <row r="8" spans="2:10" x14ac:dyDescent="0.2">
      <c r="C8" s="41" t="s">
        <v>28</v>
      </c>
      <c r="D8" s="42" t="s">
        <v>17</v>
      </c>
      <c r="E8" s="42" t="s">
        <v>18</v>
      </c>
      <c r="F8" s="46" t="s">
        <v>24</v>
      </c>
      <c r="G8" s="45" t="s">
        <v>30</v>
      </c>
      <c r="H8" s="44" t="s">
        <v>25</v>
      </c>
      <c r="I8" s="35"/>
    </row>
    <row r="9" spans="2:10" ht="13.5" thickBot="1" x14ac:dyDescent="0.25">
      <c r="B9" s="46"/>
      <c r="C9" s="47" t="s">
        <v>29</v>
      </c>
      <c r="D9" s="48" t="s">
        <v>34</v>
      </c>
      <c r="E9" s="48" t="s">
        <v>14</v>
      </c>
      <c r="F9" s="68" t="s">
        <v>27</v>
      </c>
      <c r="G9" s="49" t="s">
        <v>31</v>
      </c>
      <c r="H9" s="50" t="s">
        <v>25</v>
      </c>
      <c r="I9" s="35"/>
    </row>
    <row r="10" spans="2:10" x14ac:dyDescent="0.2">
      <c r="B10" s="46"/>
      <c r="C10" s="51"/>
      <c r="D10" s="46"/>
      <c r="E10" s="52"/>
      <c r="F10" s="46"/>
      <c r="G10" s="46"/>
      <c r="H10" s="51"/>
      <c r="I10" s="35"/>
    </row>
    <row r="11" spans="2:10" x14ac:dyDescent="0.2">
      <c r="B11" s="46"/>
      <c r="C11" s="46"/>
      <c r="D11" s="46"/>
      <c r="E11" s="52"/>
      <c r="F11" s="46"/>
      <c r="G11" s="46"/>
      <c r="H11" s="46"/>
      <c r="I11" s="35"/>
    </row>
    <row r="12" spans="2:10" x14ac:dyDescent="0.2">
      <c r="B12" s="53"/>
      <c r="C12" s="53"/>
      <c r="D12" s="53"/>
      <c r="E12" s="53"/>
      <c r="F12" s="53"/>
      <c r="G12" s="54"/>
      <c r="H12" s="54"/>
      <c r="I12" s="35"/>
    </row>
    <row r="13" spans="2:10" x14ac:dyDescent="0.2">
      <c r="B13" s="46"/>
      <c r="C13" s="46"/>
      <c r="D13" s="46"/>
      <c r="E13" s="52"/>
      <c r="F13" s="46"/>
      <c r="G13" s="54"/>
      <c r="H13" s="54"/>
      <c r="I13" s="35"/>
    </row>
    <row r="14" spans="2:10" x14ac:dyDescent="0.2">
      <c r="B14" s="55"/>
      <c r="C14" s="46"/>
      <c r="D14" s="55"/>
      <c r="E14" s="52"/>
      <c r="F14" s="46"/>
      <c r="G14" s="34"/>
      <c r="H14" s="54"/>
    </row>
    <row r="15" spans="2:10" x14ac:dyDescent="0.2">
      <c r="B15" s="34"/>
      <c r="C15" s="54"/>
      <c r="D15" s="54"/>
      <c r="E15" s="54"/>
      <c r="F15" s="54"/>
      <c r="G15" s="55"/>
      <c r="H15" s="51"/>
    </row>
    <row r="16" spans="2:10" x14ac:dyDescent="0.2">
      <c r="B16" s="55"/>
      <c r="C16" s="46"/>
      <c r="D16" s="55"/>
      <c r="E16" s="52"/>
      <c r="F16" s="46"/>
      <c r="G16" s="55"/>
      <c r="H16" s="51"/>
    </row>
    <row r="17" spans="2:21" x14ac:dyDescent="0.2">
      <c r="B17" s="55"/>
      <c r="C17" s="46"/>
      <c r="D17" s="55"/>
      <c r="E17" s="52"/>
      <c r="F17" s="46"/>
      <c r="G17" s="55"/>
      <c r="H17" s="51"/>
    </row>
    <row r="18" spans="2:21" ht="12.75" customHeight="1" x14ac:dyDescent="0.2">
      <c r="B18" s="73" t="s">
        <v>13</v>
      </c>
      <c r="C18" s="74"/>
      <c r="D18" s="74"/>
      <c r="E18" s="74"/>
      <c r="F18" s="74"/>
      <c r="G18" s="74"/>
      <c r="H18" s="74"/>
      <c r="I18" s="74"/>
      <c r="J18" s="56"/>
      <c r="K18" s="56"/>
      <c r="L18" s="56"/>
      <c r="M18" s="56"/>
      <c r="N18" s="56"/>
      <c r="O18" s="56"/>
      <c r="P18" s="56"/>
      <c r="Q18" s="56"/>
      <c r="R18" s="56"/>
      <c r="S18" s="56"/>
      <c r="T18" s="56"/>
      <c r="U18" s="56"/>
    </row>
    <row r="19" spans="2:21" x14ac:dyDescent="0.2">
      <c r="B19" s="74"/>
      <c r="C19" s="74"/>
      <c r="D19" s="74"/>
      <c r="E19" s="74"/>
      <c r="F19" s="74"/>
      <c r="G19" s="74"/>
      <c r="H19" s="74"/>
      <c r="I19" s="74"/>
      <c r="J19" s="57"/>
      <c r="K19" s="57"/>
      <c r="L19" s="57"/>
      <c r="M19" s="57"/>
      <c r="N19" s="57"/>
      <c r="O19" s="57"/>
      <c r="P19" s="57"/>
      <c r="Q19" s="57"/>
      <c r="R19" s="57"/>
      <c r="S19" s="57"/>
      <c r="T19" s="57"/>
      <c r="U19" s="57"/>
    </row>
    <row r="20" spans="2:21" x14ac:dyDescent="0.2">
      <c r="B20" s="74"/>
      <c r="C20" s="74"/>
      <c r="D20" s="74"/>
      <c r="E20" s="74"/>
      <c r="F20" s="74"/>
      <c r="G20" s="74"/>
      <c r="H20" s="74"/>
      <c r="I20" s="74"/>
      <c r="J20" s="57"/>
      <c r="K20" s="57"/>
      <c r="L20" s="57"/>
      <c r="M20" s="57"/>
      <c r="N20" s="57"/>
      <c r="O20" s="57"/>
      <c r="P20" s="57"/>
      <c r="Q20" s="57"/>
      <c r="R20" s="57"/>
      <c r="S20" s="57"/>
      <c r="T20" s="57"/>
      <c r="U20" s="57"/>
    </row>
    <row r="21" spans="2:21" x14ac:dyDescent="0.2">
      <c r="B21" s="74"/>
      <c r="C21" s="74"/>
      <c r="D21" s="74"/>
      <c r="E21" s="74"/>
      <c r="F21" s="74"/>
      <c r="G21" s="74"/>
      <c r="H21" s="74"/>
      <c r="I21" s="74"/>
      <c r="J21" s="57"/>
      <c r="K21" s="57"/>
      <c r="L21" s="57"/>
      <c r="M21" s="57"/>
      <c r="N21" s="57"/>
      <c r="O21" s="57"/>
      <c r="P21" s="57"/>
      <c r="Q21" s="57"/>
      <c r="R21" s="57"/>
      <c r="S21" s="57"/>
      <c r="T21" s="57"/>
      <c r="U21" s="57"/>
    </row>
    <row r="22" spans="2:21" x14ac:dyDescent="0.2">
      <c r="B22" s="74"/>
      <c r="C22" s="74"/>
      <c r="D22" s="74"/>
      <c r="E22" s="74"/>
      <c r="F22" s="74"/>
      <c r="G22" s="74"/>
      <c r="H22" s="74"/>
      <c r="I22" s="74"/>
      <c r="J22" s="57"/>
      <c r="K22" s="57"/>
      <c r="L22" s="57"/>
      <c r="M22" s="57"/>
      <c r="N22" s="57"/>
      <c r="O22" s="57"/>
      <c r="P22" s="57"/>
      <c r="Q22" s="57"/>
      <c r="R22" s="57"/>
      <c r="S22" s="57"/>
      <c r="T22" s="57"/>
      <c r="U22" s="57"/>
    </row>
    <row r="23" spans="2:21" x14ac:dyDescent="0.2">
      <c r="B23" s="56"/>
      <c r="C23" s="56"/>
      <c r="D23" s="56"/>
      <c r="E23" s="56"/>
      <c r="F23" s="56"/>
      <c r="G23" s="56"/>
      <c r="H23" s="56"/>
    </row>
    <row r="24" spans="2:21" x14ac:dyDescent="0.2">
      <c r="B24" s="58"/>
      <c r="C24" s="58"/>
      <c r="D24" s="55"/>
      <c r="E24" s="52"/>
      <c r="F24" s="58"/>
      <c r="G24" s="59"/>
      <c r="H24" s="59"/>
    </row>
    <row r="25" spans="2:21" x14ac:dyDescent="0.2">
      <c r="B25" s="60"/>
      <c r="C25" s="60"/>
      <c r="D25" s="60"/>
      <c r="E25" s="60"/>
      <c r="F25" s="60"/>
      <c r="G25" s="59"/>
      <c r="H25" s="59"/>
    </row>
    <row r="26" spans="2:21" x14ac:dyDescent="0.2">
      <c r="B26" s="61"/>
      <c r="C26" s="61"/>
      <c r="D26" s="61"/>
      <c r="E26" s="61"/>
      <c r="F26" s="61"/>
      <c r="G26" s="56"/>
      <c r="H26" s="56"/>
    </row>
    <row r="27" spans="2:21" x14ac:dyDescent="0.2">
      <c r="B27" s="59"/>
      <c r="C27" s="59"/>
      <c r="D27" s="59"/>
      <c r="E27" s="59"/>
      <c r="F27" s="59"/>
    </row>
    <row r="28" spans="2:21" x14ac:dyDescent="0.2">
      <c r="B28" s="59"/>
      <c r="C28" s="59"/>
      <c r="D28" s="59"/>
      <c r="E28" s="59"/>
      <c r="F28" s="59"/>
    </row>
    <row r="29" spans="2:21" x14ac:dyDescent="0.2">
      <c r="B29" s="59"/>
      <c r="C29" s="59"/>
      <c r="D29" s="59"/>
      <c r="E29" s="59"/>
      <c r="F29" s="59"/>
    </row>
    <row r="30" spans="2:21" x14ac:dyDescent="0.2">
      <c r="B30" s="59"/>
      <c r="C30" s="59"/>
      <c r="D30" s="59"/>
      <c r="E30" s="59"/>
      <c r="F30" s="59"/>
    </row>
    <row r="31" spans="2:21" ht="69" customHeight="1" x14ac:dyDescent="0.2">
      <c r="B31" s="56"/>
      <c r="C31" s="56"/>
      <c r="D31" s="56"/>
      <c r="E31" s="56"/>
      <c r="F31" s="56"/>
    </row>
  </sheetData>
  <mergeCells count="3">
    <mergeCell ref="F4:H4"/>
    <mergeCell ref="B18:I22"/>
    <mergeCell ref="B1:J2"/>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Q46"/>
  <sheetViews>
    <sheetView showGridLines="0" zoomScale="90" zoomScaleNormal="90" workbookViewId="0">
      <selection activeCell="C60" sqref="C60"/>
    </sheetView>
  </sheetViews>
  <sheetFormatPr defaultRowHeight="15" x14ac:dyDescent="0.25"/>
  <cols>
    <col min="2" max="2" width="6.28515625" customWidth="1"/>
    <col min="3" max="3" width="4" bestFit="1" customWidth="1"/>
    <col min="4" max="8" width="7" bestFit="1" customWidth="1"/>
    <col min="9" max="9" width="4" bestFit="1" customWidth="1"/>
    <col min="10" max="14" width="7" customWidth="1"/>
    <col min="15" max="15" width="5.7109375" customWidth="1"/>
  </cols>
  <sheetData>
    <row r="1" spans="1:17" ht="15.75" customHeight="1" x14ac:dyDescent="0.25">
      <c r="A1" s="86" t="s">
        <v>35</v>
      </c>
      <c r="B1" s="86"/>
      <c r="C1" s="86"/>
      <c r="D1" s="86"/>
      <c r="E1" s="86"/>
      <c r="F1" s="86"/>
      <c r="G1" s="86"/>
      <c r="H1" s="86"/>
      <c r="I1" s="86"/>
      <c r="J1" s="86"/>
      <c r="K1" s="86"/>
      <c r="L1" s="86"/>
      <c r="M1" s="86"/>
      <c r="N1" s="86"/>
      <c r="O1" s="86"/>
      <c r="P1" s="86"/>
      <c r="Q1" s="69"/>
    </row>
    <row r="2" spans="1:17" ht="15.75" customHeight="1" x14ac:dyDescent="0.25">
      <c r="A2" s="86"/>
      <c r="B2" s="86"/>
      <c r="C2" s="86"/>
      <c r="D2" s="86"/>
      <c r="E2" s="86"/>
      <c r="F2" s="86"/>
      <c r="G2" s="86"/>
      <c r="H2" s="86"/>
      <c r="I2" s="86"/>
      <c r="J2" s="86"/>
      <c r="K2" s="86"/>
      <c r="L2" s="86"/>
      <c r="M2" s="86"/>
      <c r="N2" s="86"/>
      <c r="O2" s="86"/>
      <c r="P2" s="86"/>
      <c r="Q2" s="69"/>
    </row>
    <row r="3" spans="1:17" ht="15.75" customHeight="1" x14ac:dyDescent="0.25">
      <c r="A3" s="86"/>
      <c r="B3" s="86"/>
      <c r="C3" s="86"/>
      <c r="D3" s="86"/>
      <c r="E3" s="86"/>
      <c r="F3" s="86"/>
      <c r="G3" s="86"/>
      <c r="H3" s="86"/>
      <c r="I3" s="86"/>
      <c r="J3" s="86"/>
      <c r="K3" s="86"/>
      <c r="L3" s="86"/>
      <c r="M3" s="86"/>
      <c r="N3" s="86"/>
      <c r="O3" s="86"/>
      <c r="P3" s="86"/>
      <c r="Q3" s="69"/>
    </row>
    <row r="4" spans="1:17" ht="15.75" thickBot="1" x14ac:dyDescent="0.3">
      <c r="C4" s="2"/>
      <c r="D4" s="2"/>
      <c r="E4" s="2"/>
      <c r="F4" s="2"/>
      <c r="G4" s="2"/>
      <c r="H4" s="2"/>
      <c r="I4" s="2"/>
      <c r="J4" s="2"/>
      <c r="K4" s="2"/>
      <c r="L4" s="2"/>
      <c r="M4" s="2"/>
      <c r="N4" s="2"/>
    </row>
    <row r="5" spans="1:17" ht="15.75" thickBot="1" x14ac:dyDescent="0.3">
      <c r="C5" s="83" t="s">
        <v>8</v>
      </c>
      <c r="D5" s="84"/>
      <c r="E5" s="84"/>
      <c r="F5" s="84"/>
      <c r="G5" s="84"/>
      <c r="H5" s="84"/>
      <c r="I5" s="84"/>
      <c r="J5" s="84"/>
      <c r="K5" s="84"/>
      <c r="L5" s="84"/>
      <c r="M5" s="84"/>
      <c r="N5" s="85"/>
    </row>
    <row r="6" spans="1:17" ht="15.75" thickBot="1" x14ac:dyDescent="0.3">
      <c r="C6" s="79" t="s">
        <v>9</v>
      </c>
      <c r="D6" s="80"/>
      <c r="E6" s="80"/>
      <c r="F6" s="80"/>
      <c r="G6" s="80"/>
      <c r="H6" s="81"/>
      <c r="I6" s="82" t="s">
        <v>10</v>
      </c>
      <c r="J6" s="80"/>
      <c r="K6" s="80"/>
      <c r="L6" s="80"/>
      <c r="M6" s="80"/>
      <c r="N6" s="81"/>
    </row>
    <row r="7" spans="1:17" ht="15.75" thickBot="1" x14ac:dyDescent="0.3">
      <c r="C7" s="3" t="s">
        <v>11</v>
      </c>
      <c r="D7" s="4" t="s">
        <v>3</v>
      </c>
      <c r="E7" s="5" t="s">
        <v>4</v>
      </c>
      <c r="F7" s="6" t="s">
        <v>5</v>
      </c>
      <c r="G7" s="6" t="s">
        <v>6</v>
      </c>
      <c r="H7" s="6" t="s">
        <v>7</v>
      </c>
      <c r="I7" s="7" t="s">
        <v>11</v>
      </c>
      <c r="J7" s="8" t="s">
        <v>3</v>
      </c>
      <c r="K7" s="8" t="s">
        <v>4</v>
      </c>
      <c r="L7" s="9" t="s">
        <v>5</v>
      </c>
      <c r="M7" s="9" t="s">
        <v>6</v>
      </c>
      <c r="N7" s="10" t="s">
        <v>7</v>
      </c>
    </row>
    <row r="8" spans="1:17" x14ac:dyDescent="0.25">
      <c r="C8" s="11">
        <v>24</v>
      </c>
      <c r="D8" s="64">
        <v>23.335246768379687</v>
      </c>
      <c r="E8" s="64">
        <v>23.700759743555555</v>
      </c>
      <c r="F8" s="64">
        <v>23.469065414246227</v>
      </c>
      <c r="G8" s="64">
        <v>23.688090394059277</v>
      </c>
      <c r="H8" s="64">
        <v>23.053685241025406</v>
      </c>
      <c r="I8" s="12">
        <f>C8</f>
        <v>24</v>
      </c>
      <c r="J8" s="13">
        <f t="shared" ref="J8:N11" si="0">D8*25.4*2.205</f>
        <v>1306.9371657566412</v>
      </c>
      <c r="K8" s="13">
        <f t="shared" si="0"/>
        <v>1327.4084509573161</v>
      </c>
      <c r="L8" s="13">
        <f t="shared" si="0"/>
        <v>1314.4319466556883</v>
      </c>
      <c r="M8" s="13">
        <f t="shared" si="0"/>
        <v>1326.6988787000778</v>
      </c>
      <c r="N8" s="14">
        <f t="shared" si="0"/>
        <v>1291.1677492941099</v>
      </c>
    </row>
    <row r="9" spans="1:17" x14ac:dyDescent="0.25">
      <c r="C9" s="11">
        <v>22</v>
      </c>
      <c r="D9" s="64">
        <v>20.433369840732407</v>
      </c>
      <c r="E9" s="64">
        <v>22.55208300193571</v>
      </c>
      <c r="F9" s="64">
        <v>21.920259318091933</v>
      </c>
      <c r="G9" s="64">
        <v>21.48241926642558</v>
      </c>
      <c r="H9" s="64">
        <v>20.825248851985823</v>
      </c>
      <c r="I9" s="12">
        <f>C9</f>
        <v>22</v>
      </c>
      <c r="J9" s="13">
        <f t="shared" si="0"/>
        <v>1144.4117446698997</v>
      </c>
      <c r="K9" s="13">
        <f t="shared" si="0"/>
        <v>1263.0745126894133</v>
      </c>
      <c r="L9" s="13">
        <f t="shared" si="0"/>
        <v>1227.687963628375</v>
      </c>
      <c r="M9" s="13">
        <f t="shared" si="0"/>
        <v>1203.1658558546976</v>
      </c>
      <c r="N9" s="14">
        <f t="shared" si="0"/>
        <v>1166.3597124531698</v>
      </c>
    </row>
    <row r="10" spans="1:17" x14ac:dyDescent="0.25">
      <c r="C10" s="11">
        <v>20</v>
      </c>
      <c r="D10" s="64">
        <v>18.311190575353848</v>
      </c>
      <c r="E10" s="64">
        <v>19.398345616977824</v>
      </c>
      <c r="F10" s="64">
        <v>18.272097544829357</v>
      </c>
      <c r="G10" s="64">
        <v>19.957616468073741</v>
      </c>
      <c r="H10" s="64">
        <v>19.053538540453786</v>
      </c>
      <c r="I10" s="12">
        <f>C10</f>
        <v>20</v>
      </c>
      <c r="J10" s="13">
        <f t="shared" si="0"/>
        <v>1025.5548505538429</v>
      </c>
      <c r="K10" s="13">
        <f t="shared" si="0"/>
        <v>1086.4431429700769</v>
      </c>
      <c r="L10" s="13">
        <f t="shared" si="0"/>
        <v>1023.3653671932577</v>
      </c>
      <c r="M10" s="13">
        <f t="shared" si="0"/>
        <v>1117.766225527406</v>
      </c>
      <c r="N10" s="14">
        <f t="shared" si="0"/>
        <v>1067.1315330351952</v>
      </c>
    </row>
    <row r="11" spans="1:17" ht="15.75" thickBot="1" x14ac:dyDescent="0.3">
      <c r="C11" s="15">
        <v>18</v>
      </c>
      <c r="D11" s="63">
        <v>19.735672167747659</v>
      </c>
      <c r="E11" s="67">
        <v>19.469551611156746</v>
      </c>
      <c r="F11" s="67">
        <v>18.272097544829357</v>
      </c>
      <c r="G11" s="67">
        <v>18.190111351638492</v>
      </c>
      <c r="H11" s="62">
        <v>17.39597680646343</v>
      </c>
      <c r="I11" s="16">
        <f>C11</f>
        <v>18</v>
      </c>
      <c r="J11" s="17">
        <f t="shared" si="0"/>
        <v>1105.335791099043</v>
      </c>
      <c r="K11" s="17">
        <f t="shared" si="0"/>
        <v>1090.4311770860559</v>
      </c>
      <c r="L11" s="17">
        <f t="shared" si="0"/>
        <v>1023.3653671932577</v>
      </c>
      <c r="M11" s="17">
        <f t="shared" si="0"/>
        <v>1018.773566471217</v>
      </c>
      <c r="N11" s="18">
        <f t="shared" si="0"/>
        <v>974.29647299959731</v>
      </c>
    </row>
    <row r="12" spans="1:17" ht="15.75" thickBot="1" x14ac:dyDescent="0.3"/>
    <row r="13" spans="1:17" ht="15.75" thickBot="1" x14ac:dyDescent="0.3">
      <c r="C13" s="83" t="s">
        <v>36</v>
      </c>
      <c r="D13" s="84"/>
      <c r="E13" s="84"/>
      <c r="F13" s="84"/>
      <c r="G13" s="84"/>
      <c r="H13" s="84"/>
      <c r="I13" s="84"/>
      <c r="J13" s="84"/>
      <c r="K13" s="84"/>
      <c r="L13" s="84"/>
      <c r="M13" s="84"/>
      <c r="N13" s="85"/>
    </row>
    <row r="14" spans="1:17" ht="15.75" thickBot="1" x14ac:dyDescent="0.3">
      <c r="C14" s="79" t="s">
        <v>9</v>
      </c>
      <c r="D14" s="80"/>
      <c r="E14" s="80"/>
      <c r="F14" s="80"/>
      <c r="G14" s="80"/>
      <c r="H14" s="81"/>
      <c r="I14" s="82" t="s">
        <v>10</v>
      </c>
      <c r="J14" s="80"/>
      <c r="K14" s="80"/>
      <c r="L14" s="80"/>
      <c r="M14" s="80"/>
      <c r="N14" s="81"/>
    </row>
    <row r="15" spans="1:17" ht="15.75" thickBot="1" x14ac:dyDescent="0.3">
      <c r="C15" s="19" t="s">
        <v>11</v>
      </c>
      <c r="D15" s="4" t="s">
        <v>3</v>
      </c>
      <c r="E15" s="4" t="s">
        <v>4</v>
      </c>
      <c r="F15" s="1" t="s">
        <v>5</v>
      </c>
      <c r="G15" s="1" t="s">
        <v>6</v>
      </c>
      <c r="H15" s="1" t="s">
        <v>7</v>
      </c>
      <c r="I15" s="7" t="s">
        <v>11</v>
      </c>
      <c r="J15" s="8" t="s">
        <v>3</v>
      </c>
      <c r="K15" s="8" t="s">
        <v>4</v>
      </c>
      <c r="L15" s="9" t="s">
        <v>5</v>
      </c>
      <c r="M15" s="9" t="s">
        <v>6</v>
      </c>
      <c r="N15" s="10" t="s">
        <v>7</v>
      </c>
    </row>
    <row r="16" spans="1:17" x14ac:dyDescent="0.25">
      <c r="C16" s="11">
        <v>40</v>
      </c>
      <c r="D16" s="66">
        <v>38.827885410131465</v>
      </c>
      <c r="E16" s="66">
        <v>38.180637454078926</v>
      </c>
      <c r="F16" s="66">
        <v>37.861795916747404</v>
      </c>
      <c r="G16" s="66">
        <v>37.192196223088416</v>
      </c>
      <c r="H16" s="66">
        <v>35.365826091442216</v>
      </c>
      <c r="I16" s="12">
        <f t="shared" ref="I16:I21" si="1">C16</f>
        <v>40</v>
      </c>
      <c r="J16" s="20">
        <f t="shared" ref="J16:N21" si="2">D16*25.4*2.205</f>
        <v>2174.6333781652329</v>
      </c>
      <c r="K16" s="20">
        <f t="shared" si="2"/>
        <v>2138.3829618905984</v>
      </c>
      <c r="L16" s="20">
        <f t="shared" si="2"/>
        <v>2120.5256039092719</v>
      </c>
      <c r="M16" s="20">
        <f t="shared" si="2"/>
        <v>2083.023333866513</v>
      </c>
      <c r="N16" s="21">
        <f t="shared" si="2"/>
        <v>1980.7338219034043</v>
      </c>
    </row>
    <row r="17" spans="3:15" x14ac:dyDescent="0.25">
      <c r="C17" s="11">
        <v>38</v>
      </c>
      <c r="D17" s="66">
        <v>36.470366797348341</v>
      </c>
      <c r="E17" s="66">
        <v>36.878439351809909</v>
      </c>
      <c r="F17" s="66">
        <v>35.860957616786123</v>
      </c>
      <c r="G17" s="66">
        <v>35.537501615920931</v>
      </c>
      <c r="H17" s="66">
        <v>33.7819285046291</v>
      </c>
      <c r="I17" s="12">
        <f t="shared" si="1"/>
        <v>38</v>
      </c>
      <c r="J17" s="13">
        <f t="shared" si="2"/>
        <v>2042.5958332190885</v>
      </c>
      <c r="K17" s="13">
        <f t="shared" si="2"/>
        <v>2065.4507527768178</v>
      </c>
      <c r="L17" s="13">
        <f t="shared" si="2"/>
        <v>2008.4646532433405</v>
      </c>
      <c r="M17" s="13">
        <f t="shared" si="2"/>
        <v>1990.3488530028835</v>
      </c>
      <c r="N17" s="14">
        <f t="shared" si="2"/>
        <v>1892.0244697587621</v>
      </c>
    </row>
    <row r="18" spans="3:15" x14ac:dyDescent="0.25">
      <c r="C18" s="11">
        <v>36</v>
      </c>
      <c r="D18" s="66">
        <v>35.182416380553356</v>
      </c>
      <c r="E18" s="66">
        <v>34.461767241981349</v>
      </c>
      <c r="F18" s="66">
        <v>33.711691665559854</v>
      </c>
      <c r="G18" s="66">
        <v>33.659819578601052</v>
      </c>
      <c r="H18" s="66">
        <v>32.325203345477561</v>
      </c>
      <c r="I18" s="12">
        <f t="shared" si="1"/>
        <v>36</v>
      </c>
      <c r="J18" s="13">
        <f t="shared" si="2"/>
        <v>1970.4615942256519</v>
      </c>
      <c r="K18" s="13">
        <f t="shared" si="2"/>
        <v>1930.1001979216492</v>
      </c>
      <c r="L18" s="13">
        <f t="shared" si="2"/>
        <v>1888.0907151130109</v>
      </c>
      <c r="M18" s="13">
        <f t="shared" si="2"/>
        <v>1885.185515138709</v>
      </c>
      <c r="N18" s="14">
        <f t="shared" si="2"/>
        <v>1810.4376637701616</v>
      </c>
    </row>
    <row r="19" spans="3:15" x14ac:dyDescent="0.25">
      <c r="C19" s="11">
        <v>34</v>
      </c>
      <c r="D19" s="66">
        <v>33.734296683317524</v>
      </c>
      <c r="E19" s="66">
        <v>33.774701555683251</v>
      </c>
      <c r="F19" s="66">
        <v>32.305405450167754</v>
      </c>
      <c r="G19" s="66">
        <v>32.044594881101801</v>
      </c>
      <c r="H19" s="66">
        <v>31.025230171392415</v>
      </c>
      <c r="I19" s="12">
        <f t="shared" si="1"/>
        <v>34</v>
      </c>
      <c r="J19" s="13">
        <f t="shared" ref="J19" si="3">D19*25.4*2.205</f>
        <v>1889.3567543425645</v>
      </c>
      <c r="K19" s="13">
        <f t="shared" ref="K19" si="4">E19*25.4*2.205</f>
        <v>1891.6197100291517</v>
      </c>
      <c r="L19" s="13">
        <f t="shared" ref="L19" si="5">F19*25.4*2.205</f>
        <v>1809.3288430475454</v>
      </c>
      <c r="M19" s="13">
        <f t="shared" ref="M19" si="6">G19*25.4*2.205</f>
        <v>1794.7216255058686</v>
      </c>
      <c r="N19" s="14">
        <f t="shared" ref="N19" si="7">H19*25.4*2.205</f>
        <v>1737.6300662091751</v>
      </c>
    </row>
    <row r="20" spans="3:15" x14ac:dyDescent="0.25">
      <c r="C20" s="11">
        <v>32</v>
      </c>
      <c r="D20" s="66">
        <v>33.245700731228744</v>
      </c>
      <c r="E20" s="66">
        <v>31.228039455393862</v>
      </c>
      <c r="F20" s="66">
        <v>30.459807154286224</v>
      </c>
      <c r="G20" s="66">
        <v>30.396263185796901</v>
      </c>
      <c r="H20" s="66">
        <v>28.942659959128843</v>
      </c>
      <c r="I20" s="12">
        <f t="shared" si="1"/>
        <v>32</v>
      </c>
      <c r="J20" s="13">
        <f t="shared" si="2"/>
        <v>1861.9919608539283</v>
      </c>
      <c r="K20" s="13">
        <f t="shared" si="2"/>
        <v>1748.9888057782441</v>
      </c>
      <c r="L20" s="13">
        <f t="shared" si="2"/>
        <v>1705.9624192901085</v>
      </c>
      <c r="M20" s="13">
        <f t="shared" si="2"/>
        <v>1702.403512246927</v>
      </c>
      <c r="N20" s="14">
        <f t="shared" si="2"/>
        <v>1620.9915563309291</v>
      </c>
    </row>
    <row r="21" spans="3:15" ht="15.75" thickBot="1" x14ac:dyDescent="0.3">
      <c r="C21" s="15">
        <v>30</v>
      </c>
      <c r="D21" s="63">
        <v>29.882964581867935</v>
      </c>
      <c r="E21" s="67">
        <v>29.284254143874985</v>
      </c>
      <c r="F21" s="67">
        <v>28.725842578815829</v>
      </c>
      <c r="G21" s="67">
        <v>28.815948108445568</v>
      </c>
      <c r="H21" s="62">
        <v>27.917265609680502</v>
      </c>
      <c r="I21" s="16">
        <f t="shared" si="1"/>
        <v>30</v>
      </c>
      <c r="J21" s="17">
        <f t="shared" si="2"/>
        <v>1673.6551973366772</v>
      </c>
      <c r="K21" s="17">
        <f t="shared" si="2"/>
        <v>1640.1232218360062</v>
      </c>
      <c r="L21" s="17">
        <f t="shared" si="2"/>
        <v>1608.848265311738</v>
      </c>
      <c r="M21" s="17">
        <f t="shared" si="2"/>
        <v>1613.8948057097109</v>
      </c>
      <c r="N21" s="18">
        <f t="shared" si="2"/>
        <v>1563.562295001376</v>
      </c>
    </row>
    <row r="22" spans="3:15" ht="15.75" thickBot="1" x14ac:dyDescent="0.3">
      <c r="C22" s="22"/>
      <c r="D22" s="22"/>
      <c r="E22" s="22"/>
      <c r="F22" s="22"/>
      <c r="G22" s="22"/>
      <c r="H22" s="22"/>
      <c r="I22" s="22"/>
      <c r="J22" s="22"/>
      <c r="K22" s="22"/>
      <c r="L22" s="22"/>
      <c r="M22" s="22"/>
      <c r="N22" s="22"/>
    </row>
    <row r="23" spans="3:15" ht="15.75" thickBot="1" x14ac:dyDescent="0.3">
      <c r="C23" s="83" t="s">
        <v>12</v>
      </c>
      <c r="D23" s="84"/>
      <c r="E23" s="84"/>
      <c r="F23" s="84"/>
      <c r="G23" s="84"/>
      <c r="H23" s="84"/>
      <c r="I23" s="84"/>
      <c r="J23" s="84"/>
      <c r="K23" s="84"/>
      <c r="L23" s="84"/>
      <c r="M23" s="84"/>
      <c r="N23" s="85"/>
    </row>
    <row r="24" spans="3:15" ht="15.75" thickBot="1" x14ac:dyDescent="0.3">
      <c r="C24" s="79" t="s">
        <v>9</v>
      </c>
      <c r="D24" s="80"/>
      <c r="E24" s="80"/>
      <c r="F24" s="80"/>
      <c r="G24" s="80"/>
      <c r="H24" s="81"/>
      <c r="I24" s="82" t="s">
        <v>10</v>
      </c>
      <c r="J24" s="80"/>
      <c r="K24" s="80"/>
      <c r="L24" s="80"/>
      <c r="M24" s="80"/>
      <c r="N24" s="81"/>
    </row>
    <row r="25" spans="3:15" ht="15.75" thickBot="1" x14ac:dyDescent="0.3">
      <c r="C25" s="3" t="s">
        <v>11</v>
      </c>
      <c r="D25" s="4" t="s">
        <v>3</v>
      </c>
      <c r="E25" s="5" t="s">
        <v>4</v>
      </c>
      <c r="F25" s="6" t="s">
        <v>5</v>
      </c>
      <c r="G25" s="6" t="s">
        <v>6</v>
      </c>
      <c r="H25" s="6" t="s">
        <v>7</v>
      </c>
      <c r="I25" s="7" t="s">
        <v>11</v>
      </c>
      <c r="J25" s="8" t="s">
        <v>3</v>
      </c>
      <c r="K25" s="8" t="s">
        <v>4</v>
      </c>
      <c r="L25" s="9" t="s">
        <v>5</v>
      </c>
      <c r="M25" s="9" t="s">
        <v>6</v>
      </c>
      <c r="N25" s="10" t="s">
        <v>7</v>
      </c>
    </row>
    <row r="26" spans="3:15" x14ac:dyDescent="0.25">
      <c r="C26" s="11">
        <v>24</v>
      </c>
      <c r="D26" s="65">
        <v>31.8873573744469</v>
      </c>
      <c r="E26" s="65">
        <v>31.195104111088895</v>
      </c>
      <c r="F26" s="65">
        <v>30.585692241800906</v>
      </c>
      <c r="G26" s="65">
        <v>28.735811994348243</v>
      </c>
      <c r="H26" s="65">
        <v>26.162799348026134</v>
      </c>
      <c r="I26" s="12">
        <f>C26</f>
        <v>24</v>
      </c>
      <c r="J26" s="20">
        <f t="shared" ref="J26:N29" si="8">D26*25.4*2.205</f>
        <v>1785.9152244706474</v>
      </c>
      <c r="K26" s="20">
        <f t="shared" si="8"/>
        <v>1747.1441959497556</v>
      </c>
      <c r="L26" s="20">
        <f t="shared" si="8"/>
        <v>1713.0128653865434</v>
      </c>
      <c r="M26" s="20">
        <f t="shared" si="8"/>
        <v>1609.406622367462</v>
      </c>
      <c r="N26" s="21">
        <f t="shared" si="8"/>
        <v>1465.2999030848996</v>
      </c>
    </row>
    <row r="27" spans="3:15" x14ac:dyDescent="0.25">
      <c r="C27" s="11">
        <v>22</v>
      </c>
      <c r="D27" s="65">
        <v>27.800977954433662</v>
      </c>
      <c r="E27" s="65">
        <v>29.69061897951201</v>
      </c>
      <c r="F27" s="65">
        <v>27.976854692763389</v>
      </c>
      <c r="G27" s="65">
        <v>27.200806844749994</v>
      </c>
      <c r="H27" s="65">
        <v>25.093225861914011</v>
      </c>
      <c r="I27" s="12">
        <f>C27</f>
        <v>22</v>
      </c>
      <c r="J27" s="13">
        <f t="shared" si="8"/>
        <v>1557.0493722939661</v>
      </c>
      <c r="K27" s="13">
        <f t="shared" si="8"/>
        <v>1662.882497185529</v>
      </c>
      <c r="L27" s="13">
        <f t="shared" si="8"/>
        <v>1566.8997007775993</v>
      </c>
      <c r="M27" s="13">
        <f t="shared" si="8"/>
        <v>1523.4355889539129</v>
      </c>
      <c r="N27" s="14">
        <f t="shared" si="8"/>
        <v>1405.3963008482181</v>
      </c>
    </row>
    <row r="28" spans="3:15" x14ac:dyDescent="0.25">
      <c r="C28" s="11">
        <v>20</v>
      </c>
      <c r="D28" s="65">
        <v>23.827452790991337</v>
      </c>
      <c r="E28" s="65">
        <v>26.963409020654904</v>
      </c>
      <c r="F28" s="65">
        <v>26.455334208107161</v>
      </c>
      <c r="G28" s="65">
        <v>25.119780430055453</v>
      </c>
      <c r="H28" s="65">
        <v>21.955059095535955</v>
      </c>
      <c r="I28" s="12">
        <f>C28</f>
        <v>20</v>
      </c>
      <c r="J28" s="13">
        <f t="shared" si="8"/>
        <v>1334.5041484650517</v>
      </c>
      <c r="K28" s="13">
        <f t="shared" si="8"/>
        <v>1510.1396490198192</v>
      </c>
      <c r="L28" s="13">
        <f t="shared" si="8"/>
        <v>1481.6839029934577</v>
      </c>
      <c r="M28" s="13">
        <f t="shared" si="8"/>
        <v>1406.8835425461157</v>
      </c>
      <c r="N28" s="14">
        <f t="shared" si="8"/>
        <v>1229.6369947636822</v>
      </c>
    </row>
    <row r="29" spans="3:15" ht="15.75" thickBot="1" x14ac:dyDescent="0.3">
      <c r="C29" s="15">
        <v>18</v>
      </c>
      <c r="D29" s="63">
        <v>25.02921973913605</v>
      </c>
      <c r="E29" s="67">
        <v>25.42006020148947</v>
      </c>
      <c r="F29" s="67">
        <v>22.883430414053549</v>
      </c>
      <c r="G29" s="67">
        <v>22.350068068791263</v>
      </c>
      <c r="H29" s="62">
        <v>20.212324120617509</v>
      </c>
      <c r="I29" s="16">
        <f>C29</f>
        <v>18</v>
      </c>
      <c r="J29" s="17">
        <f t="shared" si="8"/>
        <v>1401.8115099297927</v>
      </c>
      <c r="K29" s="17">
        <f t="shared" si="8"/>
        <v>1423.7013117048209</v>
      </c>
      <c r="L29" s="17">
        <f t="shared" si="8"/>
        <v>1281.6322871998971</v>
      </c>
      <c r="M29" s="17">
        <f t="shared" si="8"/>
        <v>1251.7602623287924</v>
      </c>
      <c r="N29" s="18">
        <f t="shared" si="8"/>
        <v>1132.0316370234248</v>
      </c>
      <c r="O29" s="23"/>
    </row>
    <row r="30" spans="3:15" ht="15.75" thickBot="1" x14ac:dyDescent="0.3">
      <c r="C30" s="24"/>
      <c r="D30" s="25"/>
      <c r="E30" s="25"/>
      <c r="F30" s="25"/>
      <c r="G30" s="25"/>
      <c r="H30" s="25"/>
      <c r="I30" s="26"/>
      <c r="J30" s="27"/>
      <c r="K30" s="27"/>
      <c r="L30" s="27"/>
      <c r="M30" s="27"/>
      <c r="N30" s="27"/>
      <c r="O30" s="23"/>
    </row>
    <row r="31" spans="3:15" ht="15.75" thickBot="1" x14ac:dyDescent="0.3">
      <c r="C31" s="83" t="s">
        <v>37</v>
      </c>
      <c r="D31" s="84"/>
      <c r="E31" s="84"/>
      <c r="F31" s="84"/>
      <c r="G31" s="84"/>
      <c r="H31" s="84"/>
      <c r="I31" s="84"/>
      <c r="J31" s="84"/>
      <c r="K31" s="84"/>
      <c r="L31" s="84"/>
      <c r="M31" s="84"/>
      <c r="N31" s="85"/>
      <c r="O31" s="23"/>
    </row>
    <row r="32" spans="3:15" ht="15.75" thickBot="1" x14ac:dyDescent="0.3">
      <c r="C32" s="79" t="s">
        <v>9</v>
      </c>
      <c r="D32" s="80"/>
      <c r="E32" s="80"/>
      <c r="F32" s="80"/>
      <c r="G32" s="80"/>
      <c r="H32" s="81"/>
      <c r="I32" s="82" t="s">
        <v>10</v>
      </c>
      <c r="J32" s="80"/>
      <c r="K32" s="80"/>
      <c r="L32" s="80"/>
      <c r="M32" s="80"/>
      <c r="N32" s="81"/>
    </row>
    <row r="33" spans="2:15" ht="15.75" thickBot="1" x14ac:dyDescent="0.3">
      <c r="C33" s="3" t="s">
        <v>11</v>
      </c>
      <c r="D33" s="4" t="s">
        <v>3</v>
      </c>
      <c r="E33" s="5" t="s">
        <v>4</v>
      </c>
      <c r="F33" s="6" t="s">
        <v>5</v>
      </c>
      <c r="G33" s="6" t="s">
        <v>6</v>
      </c>
      <c r="H33" s="6" t="s">
        <v>7</v>
      </c>
      <c r="I33" s="7" t="s">
        <v>11</v>
      </c>
      <c r="J33" s="8" t="s">
        <v>3</v>
      </c>
      <c r="K33" s="8" t="s">
        <v>4</v>
      </c>
      <c r="L33" s="9" t="s">
        <v>5</v>
      </c>
      <c r="M33" s="9" t="s">
        <v>6</v>
      </c>
      <c r="N33" s="10" t="s">
        <v>7</v>
      </c>
    </row>
    <row r="34" spans="2:15" x14ac:dyDescent="0.25">
      <c r="C34" s="11">
        <v>40</v>
      </c>
      <c r="D34" s="66">
        <v>49.247872054196698</v>
      </c>
      <c r="E34" s="66">
        <v>48.108277242063409</v>
      </c>
      <c r="F34" s="66">
        <v>44.300165354367635</v>
      </c>
      <c r="G34" s="66">
        <v>39.845865010746643</v>
      </c>
      <c r="H34" s="66">
        <v>36.218878568642609</v>
      </c>
      <c r="I34" s="12">
        <f t="shared" ref="I34:I39" si="9">C34</f>
        <v>40</v>
      </c>
      <c r="J34" s="13">
        <f t="shared" ref="J34:N39" si="10">D34*25.4*2.205</f>
        <v>2758.2255701393942</v>
      </c>
      <c r="K34" s="13">
        <f t="shared" si="10"/>
        <v>2694.4002834962457</v>
      </c>
      <c r="L34" s="13">
        <f t="shared" si="10"/>
        <v>2481.1193610020678</v>
      </c>
      <c r="M34" s="13">
        <f t="shared" si="10"/>
        <v>2231.6473616568874</v>
      </c>
      <c r="N34" s="14">
        <f t="shared" si="10"/>
        <v>2028.5107319939666</v>
      </c>
    </row>
    <row r="35" spans="2:15" x14ac:dyDescent="0.25">
      <c r="C35" s="11">
        <v>38</v>
      </c>
      <c r="D35" s="66">
        <v>45.06878908202475</v>
      </c>
      <c r="E35" s="66">
        <v>46.596455099847702</v>
      </c>
      <c r="F35" s="66">
        <v>43.052619755323555</v>
      </c>
      <c r="G35" s="66">
        <v>38.745543445538608</v>
      </c>
      <c r="H35" s="66">
        <v>35.011841195757292</v>
      </c>
      <c r="I35" s="12">
        <f t="shared" si="9"/>
        <v>38</v>
      </c>
      <c r="J35" s="28">
        <f t="shared" si="10"/>
        <v>2524.1676701169599</v>
      </c>
      <c r="K35" s="28">
        <f t="shared" si="10"/>
        <v>2609.7276607771701</v>
      </c>
      <c r="L35" s="28">
        <f t="shared" si="10"/>
        <v>2411.2480746364067</v>
      </c>
      <c r="M35" s="28">
        <f t="shared" si="10"/>
        <v>2170.0216517542808</v>
      </c>
      <c r="N35" s="29">
        <f t="shared" si="10"/>
        <v>1960.9081898507784</v>
      </c>
    </row>
    <row r="36" spans="2:15" x14ac:dyDescent="0.25">
      <c r="C36" s="11">
        <v>36</v>
      </c>
      <c r="D36" s="66">
        <v>43.263922116936726</v>
      </c>
      <c r="E36" s="66">
        <v>44.232953369618372</v>
      </c>
      <c r="F36" s="66">
        <v>41.687403787076796</v>
      </c>
      <c r="G36" s="66">
        <v>37.37470393061971</v>
      </c>
      <c r="H36" s="66">
        <v>34.071429066172875</v>
      </c>
      <c r="I36" s="12">
        <f t="shared" si="9"/>
        <v>36</v>
      </c>
      <c r="J36" s="13">
        <f t="shared" si="10"/>
        <v>2423.0824860032753</v>
      </c>
      <c r="K36" s="13">
        <f t="shared" si="10"/>
        <v>2477.3550193722162</v>
      </c>
      <c r="L36" s="13">
        <f t="shared" si="10"/>
        <v>2334.7864239028099</v>
      </c>
      <c r="M36" s="13">
        <f t="shared" si="10"/>
        <v>2093.2450430422182</v>
      </c>
      <c r="N36" s="14">
        <f t="shared" si="10"/>
        <v>1908.2385277091441</v>
      </c>
    </row>
    <row r="37" spans="2:15" x14ac:dyDescent="0.25">
      <c r="C37" s="11">
        <v>34</v>
      </c>
      <c r="D37" s="66">
        <v>42.051585129330334</v>
      </c>
      <c r="E37" s="66">
        <v>42.356190650689882</v>
      </c>
      <c r="F37" s="66">
        <v>39.173064464508137</v>
      </c>
      <c r="G37" s="66">
        <v>35.691304962178556</v>
      </c>
      <c r="H37" s="66">
        <v>32.938620001849465</v>
      </c>
      <c r="I37" s="12">
        <f t="shared" si="9"/>
        <v>34</v>
      </c>
      <c r="J37" s="28">
        <f t="shared" ref="J37" si="11">D37*25.4*2.205</f>
        <v>2355.183128338404</v>
      </c>
      <c r="K37" s="28">
        <f t="shared" ref="K37" si="12">E37*25.4*2.205</f>
        <v>2372.2431697731881</v>
      </c>
      <c r="L37" s="28">
        <f t="shared" ref="L37" si="13">F37*25.4*2.205</f>
        <v>2193.965821463707</v>
      </c>
      <c r="M37" s="28">
        <f t="shared" ref="M37" si="14">G37*25.4*2.205</f>
        <v>1998.9629170167343</v>
      </c>
      <c r="N37" s="29">
        <f t="shared" ref="N37" si="15">H37*25.4*2.205</f>
        <v>1844.7932904435829</v>
      </c>
    </row>
    <row r="38" spans="2:15" x14ac:dyDescent="0.25">
      <c r="C38" s="11">
        <v>32</v>
      </c>
      <c r="D38" s="66">
        <v>40.071572973318169</v>
      </c>
      <c r="E38" s="66">
        <v>41.225208916705455</v>
      </c>
      <c r="F38" s="66">
        <v>38.089678587335882</v>
      </c>
      <c r="G38" s="66">
        <v>34.69026109858914</v>
      </c>
      <c r="H38" s="66">
        <v>31.450701490820229</v>
      </c>
      <c r="I38" s="12">
        <f t="shared" si="9"/>
        <v>32</v>
      </c>
      <c r="J38" s="13">
        <f t="shared" si="10"/>
        <v>2244.2885875166307</v>
      </c>
      <c r="K38" s="13">
        <f t="shared" si="10"/>
        <v>2308.9002757979224</v>
      </c>
      <c r="L38" s="13">
        <f t="shared" si="10"/>
        <v>2133.2886286409207</v>
      </c>
      <c r="M38" s="13">
        <f t="shared" si="10"/>
        <v>1942.8974533486819</v>
      </c>
      <c r="N38" s="14">
        <f t="shared" si="10"/>
        <v>1761.4594383963686</v>
      </c>
    </row>
    <row r="39" spans="2:15" ht="15.75" thickBot="1" x14ac:dyDescent="0.3">
      <c r="C39" s="15">
        <v>30</v>
      </c>
      <c r="D39" s="63">
        <v>40.584176371190964</v>
      </c>
      <c r="E39" s="67">
        <v>38.482082907863621</v>
      </c>
      <c r="F39" s="67">
        <v>35.763497313432389</v>
      </c>
      <c r="G39" s="67">
        <v>33.307834818619462</v>
      </c>
      <c r="H39" s="62">
        <v>29.690064139918274</v>
      </c>
      <c r="I39" s="16">
        <f t="shared" si="9"/>
        <v>30</v>
      </c>
      <c r="J39" s="17">
        <f t="shared" si="10"/>
        <v>2272.9979660212921</v>
      </c>
      <c r="K39" s="17">
        <f t="shared" si="10"/>
        <v>2155.2660174207181</v>
      </c>
      <c r="L39" s="17">
        <f t="shared" si="10"/>
        <v>2003.0061940334076</v>
      </c>
      <c r="M39" s="17">
        <f t="shared" si="10"/>
        <v>1865.4719046864202</v>
      </c>
      <c r="N39" s="18">
        <f t="shared" si="10"/>
        <v>1662.8514222844026</v>
      </c>
    </row>
    <row r="40" spans="2:15" x14ac:dyDescent="0.25">
      <c r="B40" s="76" t="s">
        <v>13</v>
      </c>
      <c r="C40" s="77"/>
      <c r="D40" s="77"/>
      <c r="E40" s="77"/>
      <c r="F40" s="77"/>
      <c r="G40" s="77"/>
      <c r="H40" s="77"/>
      <c r="I40" s="77"/>
      <c r="J40" s="77"/>
      <c r="K40" s="77"/>
      <c r="L40" s="77"/>
      <c r="M40" s="77"/>
      <c r="N40" s="77"/>
      <c r="O40" s="77"/>
    </row>
    <row r="41" spans="2:15" x14ac:dyDescent="0.25">
      <c r="B41" s="77"/>
      <c r="C41" s="77"/>
      <c r="D41" s="77"/>
      <c r="E41" s="77"/>
      <c r="F41" s="77"/>
      <c r="G41" s="77"/>
      <c r="H41" s="77"/>
      <c r="I41" s="77"/>
      <c r="J41" s="77"/>
      <c r="K41" s="77"/>
      <c r="L41" s="77"/>
      <c r="M41" s="77"/>
      <c r="N41" s="77"/>
      <c r="O41" s="77"/>
    </row>
    <row r="42" spans="2:15" x14ac:dyDescent="0.25">
      <c r="B42" s="77"/>
      <c r="C42" s="77"/>
      <c r="D42" s="77"/>
      <c r="E42" s="77"/>
      <c r="F42" s="77"/>
      <c r="G42" s="77"/>
      <c r="H42" s="77"/>
      <c r="I42" s="77"/>
      <c r="J42" s="77"/>
      <c r="K42" s="77"/>
      <c r="L42" s="77"/>
      <c r="M42" s="77"/>
      <c r="N42" s="77"/>
      <c r="O42" s="77"/>
    </row>
    <row r="43" spans="2:15" x14ac:dyDescent="0.25">
      <c r="B43" s="77"/>
      <c r="C43" s="77"/>
      <c r="D43" s="77"/>
      <c r="E43" s="77"/>
      <c r="F43" s="77"/>
      <c r="G43" s="77"/>
      <c r="H43" s="77"/>
      <c r="I43" s="77"/>
      <c r="J43" s="77"/>
      <c r="K43" s="77"/>
      <c r="L43" s="77"/>
      <c r="M43" s="77"/>
      <c r="N43" s="77"/>
      <c r="O43" s="77"/>
    </row>
    <row r="44" spans="2:15" x14ac:dyDescent="0.25">
      <c r="B44" s="77"/>
      <c r="C44" s="77"/>
      <c r="D44" s="77"/>
      <c r="E44" s="77"/>
      <c r="F44" s="77"/>
      <c r="G44" s="77"/>
      <c r="H44" s="77"/>
      <c r="I44" s="77"/>
      <c r="J44" s="77"/>
      <c r="K44" s="77"/>
      <c r="L44" s="77"/>
      <c r="M44" s="77"/>
      <c r="N44" s="77"/>
      <c r="O44" s="77"/>
    </row>
    <row r="45" spans="2:15" x14ac:dyDescent="0.25">
      <c r="B45" s="78"/>
      <c r="C45" s="78"/>
      <c r="D45" s="78"/>
      <c r="E45" s="78"/>
      <c r="F45" s="78"/>
      <c r="G45" s="78"/>
      <c r="H45" s="78"/>
      <c r="I45" s="78"/>
      <c r="J45" s="78"/>
      <c r="K45" s="78"/>
      <c r="L45" s="78"/>
      <c r="M45" s="78"/>
      <c r="N45" s="78"/>
      <c r="O45" s="78"/>
    </row>
    <row r="46" spans="2:15" x14ac:dyDescent="0.25">
      <c r="B46" s="78"/>
      <c r="C46" s="78"/>
      <c r="D46" s="78"/>
      <c r="E46" s="78"/>
      <c r="F46" s="78"/>
      <c r="G46" s="78"/>
      <c r="H46" s="78"/>
      <c r="I46" s="78"/>
      <c r="J46" s="78"/>
      <c r="K46" s="78"/>
      <c r="L46" s="78"/>
      <c r="M46" s="78"/>
      <c r="N46" s="78"/>
      <c r="O46" s="78"/>
    </row>
  </sheetData>
  <mergeCells count="14">
    <mergeCell ref="A1:P3"/>
    <mergeCell ref="B40:O46"/>
    <mergeCell ref="C14:H14"/>
    <mergeCell ref="I14:N14"/>
    <mergeCell ref="C5:N5"/>
    <mergeCell ref="C6:H6"/>
    <mergeCell ref="I6:N6"/>
    <mergeCell ref="C13:N13"/>
    <mergeCell ref="C23:N23"/>
    <mergeCell ref="C24:H24"/>
    <mergeCell ref="I24:N24"/>
    <mergeCell ref="C31:N31"/>
    <mergeCell ref="C32:H32"/>
    <mergeCell ref="I32:N3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Test Conditions</vt:lpstr>
      <vt:lpstr>Summary</vt:lpstr>
    </vt:vector>
  </TitlesOfParts>
  <Company>Cooper Tire &amp; Rubber Co Europe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Dave.</dc:creator>
  <cp:lastModifiedBy>Joy, Dave.</cp:lastModifiedBy>
  <cp:lastPrinted>2015-01-02T10:00:03Z</cp:lastPrinted>
  <dcterms:created xsi:type="dcterms:W3CDTF">2014-08-01T13:14:19Z</dcterms:created>
  <dcterms:modified xsi:type="dcterms:W3CDTF">2016-12-12T10:59:59Z</dcterms:modified>
</cp:coreProperties>
</file>